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tarihire/Downloads/"/>
    </mc:Choice>
  </mc:AlternateContent>
  <xr:revisionPtr revIDLastSave="0" documentId="13_ncr:1_{5B4FDA1A-950B-AF49-BB60-E191B3C28413}" xr6:coauthVersionLast="47" xr6:coauthVersionMax="47" xr10:uidLastSave="{00000000-0000-0000-0000-000000000000}"/>
  <bookViews>
    <workbookView xWindow="-120" yWindow="500" windowWidth="28920" windowHeight="17500" xr2:uid="{FF39C411-E076-4ABB-A2C3-E295EE542BB8}"/>
  </bookViews>
  <sheets>
    <sheet name="Sheet1" sheetId="1" r:id="rId1"/>
    <sheet name="Sheet3" sheetId="3" r:id="rId2"/>
  </sheets>
  <definedNames>
    <definedName name="_Hlk171972263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3" i="1" l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" i="3"/>
  <c r="J4" i="3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Q42" i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62" i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210" i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98" i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61" i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58" i="1" l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</calcChain>
</file>

<file path=xl/sharedStrings.xml><?xml version="1.0" encoding="utf-8"?>
<sst xmlns="http://schemas.openxmlformats.org/spreadsheetml/2006/main" count="413" uniqueCount="264">
  <si>
    <t xml:space="preserve">Amazina </t>
  </si>
  <si>
    <t xml:space="preserve">Amajwi bagize </t>
  </si>
  <si>
    <t>Yose</t>
  </si>
  <si>
    <t>%</t>
  </si>
  <si>
    <t>N°</t>
  </si>
  <si>
    <t>IBYAVUYE MU MATORA BY'AGATEGANYO KU BADEPITE BATORWA MU BYICIRO BYIHARIYE-2024</t>
  </si>
  <si>
    <t>I. URUBYIRUKO</t>
  </si>
  <si>
    <t>ABAGOMBAGA GUTORA</t>
  </si>
  <si>
    <t>Gabo</t>
  </si>
  <si>
    <t>Gore</t>
  </si>
  <si>
    <t>Bose</t>
  </si>
  <si>
    <t>ABATOYE</t>
  </si>
  <si>
    <t>IMFABUSA</t>
  </si>
  <si>
    <t>ABATOYE NEZA</t>
  </si>
  <si>
    <t>II. ABAGORE</t>
  </si>
  <si>
    <t>II. ABANTU BAFITE UBUMUGA</t>
  </si>
  <si>
    <t>INTARA Y'AMAJYARUGURU</t>
  </si>
  <si>
    <t>INTARA Y'IBURASIRAZUBA</t>
  </si>
  <si>
    <t>INTARA Y'IBURENGERAZUBA</t>
  </si>
  <si>
    <t>MUGABO BOB EMMANUEL</t>
  </si>
  <si>
    <t>GATO DAMIEN</t>
  </si>
  <si>
    <t>KANANGA RICHARD</t>
  </si>
  <si>
    <t>MBABAZI OLIVIA</t>
  </si>
  <si>
    <t>NGENZI XAVIER</t>
  </si>
  <si>
    <t>NZAYISENGA CLEMENT</t>
  </si>
  <si>
    <t>KAYIRABA JUSTINE</t>
  </si>
  <si>
    <t>NSHIMIYIMANA ALAIN</t>
  </si>
  <si>
    <t>NKAKA EZA</t>
  </si>
  <si>
    <t>RUBERWA AUGUSTIN</t>
  </si>
  <si>
    <t>IYAMUREMYE EMMANUEL</t>
  </si>
  <si>
    <t>NIYONSENGA BARAKA HUBERT</t>
  </si>
  <si>
    <t>NIYIBIZI BENJAMIN</t>
  </si>
  <si>
    <t>ICYITEGETSE Venuste</t>
  </si>
  <si>
    <t>MUNYANEZA Isaac</t>
  </si>
  <si>
    <t>UMUHOZA Vanessa Gashumba</t>
  </si>
  <si>
    <t>NKURANGA Salim</t>
  </si>
  <si>
    <t>MUTONI Faith</t>
  </si>
  <si>
    <t>MUHOZA Eric</t>
  </si>
  <si>
    <t>MUVARA Valens</t>
  </si>
  <si>
    <t>HABINEZA Alexandre</t>
  </si>
  <si>
    <t>RUGIRA Homeinny Mirage</t>
  </si>
  <si>
    <t>BYIRINGIRO Emmanuel</t>
  </si>
  <si>
    <t>MUCO Samson</t>
  </si>
  <si>
    <t>IRAGENA Didier</t>
  </si>
  <si>
    <t>MUTSINZI Mussa</t>
  </si>
  <si>
    <t>NIYITANGA Fiston</t>
  </si>
  <si>
    <t>MATEKA Ibrahim</t>
  </si>
  <si>
    <t>UWASE Yvone</t>
  </si>
  <si>
    <t>NTWARI Shallif</t>
  </si>
  <si>
    <t>GATETE Theophile</t>
  </si>
  <si>
    <t>NSANZUMUHIRE Ndicunguye Yves</t>
  </si>
  <si>
    <t>NIYONSABA Pascaline</t>
  </si>
  <si>
    <t>BEZA Ratifa</t>
  </si>
  <si>
    <t>SHEMA David</t>
  </si>
  <si>
    <t>UMURUNGI Aimée Laetitia</t>
  </si>
  <si>
    <t>DUSHIME Cadeau Divine</t>
  </si>
  <si>
    <t xml:space="preserve">AGASARO Benitha </t>
  </si>
  <si>
    <t>DUSENGIMANA Jean de Dieu</t>
  </si>
  <si>
    <t>NSABIMANA Wellars</t>
  </si>
  <si>
    <t>UWINEMA Bernard</t>
  </si>
  <si>
    <t>MUGABO Eugene</t>
  </si>
  <si>
    <t>NIYOMUKIZA Honore</t>
  </si>
  <si>
    <t>TUYISHIMIRE Sylvie</t>
  </si>
  <si>
    <t>KAZARWA Gertrude</t>
  </si>
  <si>
    <t xml:space="preserve">ABABO Alice    </t>
  </si>
  <si>
    <t>GIKWERERE Hope</t>
  </si>
  <si>
    <t xml:space="preserve">UWINGABIRE Leah  </t>
  </si>
  <si>
    <t xml:space="preserve">UWINGABE Solange    </t>
  </si>
  <si>
    <t xml:space="preserve">KANYANDEKWE Christine  </t>
  </si>
  <si>
    <t xml:space="preserve">KAMUGISHA Linda Aline   </t>
  </si>
  <si>
    <t xml:space="preserve">ABAYISENGA Emeline   </t>
  </si>
  <si>
    <t>ITURERERE Liliose</t>
  </si>
  <si>
    <t xml:space="preserve">NYIRATUNGA Aphisan  </t>
  </si>
  <si>
    <t xml:space="preserve">SUGIRA Sylvie  </t>
  </si>
  <si>
    <t>AHISHAKIYE Beatha</t>
  </si>
  <si>
    <t xml:space="preserve">UMURERWA Secondine  </t>
  </si>
  <si>
    <t xml:space="preserve">BAGIRINKA Betty  </t>
  </si>
  <si>
    <t>MUKARUGWIZA Judith</t>
  </si>
  <si>
    <t xml:space="preserve">KAMUKAMA Edith   </t>
  </si>
  <si>
    <t xml:space="preserve">URUJENI Angeline   </t>
  </si>
  <si>
    <t>MUMPOREZE Vérѐne</t>
  </si>
  <si>
    <t xml:space="preserve">AYINKAMIYE Jeannine  </t>
  </si>
  <si>
    <t xml:space="preserve">UWANYIRIGIRA Claudine  </t>
  </si>
  <si>
    <t xml:space="preserve">ABIJURU Marie Gerardine   </t>
  </si>
  <si>
    <t xml:space="preserve">MUKANTWARI Elizabeth   </t>
  </si>
  <si>
    <t xml:space="preserve">MUKAMANA Alphonsine  </t>
  </si>
  <si>
    <t xml:space="preserve">MUKAKALISA Marie Francoise   </t>
  </si>
  <si>
    <t xml:space="preserve">MUKESHIMANA Christine  </t>
  </si>
  <si>
    <t>TUMUKUNDE Chantal Josephine</t>
  </si>
  <si>
    <t xml:space="preserve">MURORUNKWERE Edynace   </t>
  </si>
  <si>
    <t>KABANYANA Lydia</t>
  </si>
  <si>
    <t>IRIBAGIZA Lydie</t>
  </si>
  <si>
    <t xml:space="preserve">KAYIREBWA Liliane    </t>
  </si>
  <si>
    <t>MUKAGASANA Naomi</t>
  </si>
  <si>
    <t xml:space="preserve">NZAMUKOSHA Aline Happy   </t>
  </si>
  <si>
    <t xml:space="preserve">INGABIRE Anne Marie   </t>
  </si>
  <si>
    <t>BIRUNGI Angelique</t>
  </si>
  <si>
    <t>MUSABYAMAHORO Jacqueline</t>
  </si>
  <si>
    <t xml:space="preserve">UMUKUNZI Emelyne       </t>
  </si>
  <si>
    <t>INGABIRE Adeline</t>
  </si>
  <si>
    <t xml:space="preserve">ABATESI Suzan        </t>
  </si>
  <si>
    <t xml:space="preserve">MUKANDAMAGE Marceline  </t>
  </si>
  <si>
    <t xml:space="preserve">MUKARUBONEKA Jeanne d’Arc   </t>
  </si>
  <si>
    <t xml:space="preserve">MUTONI Donatha     </t>
  </si>
  <si>
    <t>KAMARIZA Jeanne Rose</t>
  </si>
  <si>
    <t>UWAMWEZI Agnes</t>
  </si>
  <si>
    <t>MUKAKAMANZI Esperance</t>
  </si>
  <si>
    <t xml:space="preserve">NYIRAMANA Josephine   </t>
  </si>
  <si>
    <t>TUMUKUNDE GASATURA Hope</t>
  </si>
  <si>
    <t>MUTUYIMANA Lydia</t>
  </si>
  <si>
    <t>UMULISA Claudine</t>
  </si>
  <si>
    <t>NIKUZE Denyse</t>
  </si>
  <si>
    <t>MUKABALISA Germaine</t>
  </si>
  <si>
    <t>MUKESHIMANA Christine</t>
  </si>
  <si>
    <t>MUKAMUVUNYI Sophie</t>
  </si>
  <si>
    <t>UWANYIRIGIRA Marie Helene</t>
  </si>
  <si>
    <t>MUKABALISA Irene</t>
  </si>
  <si>
    <t>TUMUSHIME Francine</t>
  </si>
  <si>
    <t>MUKAKALISA Francine</t>
  </si>
  <si>
    <t>MARIBORI Marie Claire</t>
  </si>
  <si>
    <t>UWANYIRIGIRA Jacqueline</t>
  </si>
  <si>
    <t>MUKASANO Immaculee</t>
  </si>
  <si>
    <t>KAKIRA UMUTONI Claudine</t>
  </si>
  <si>
    <t>UWIZEYE Marie Chantal</t>
  </si>
  <si>
    <t>UWUMUREMYI Marie Claire</t>
  </si>
  <si>
    <t>UMUMARARUNGU Beatha</t>
  </si>
  <si>
    <t>NIYIRORA Josephine</t>
  </si>
  <si>
    <t>DUSABE Marie Agnes</t>
  </si>
  <si>
    <t>NIBAGWIRE Laurance</t>
  </si>
  <si>
    <t>MUKESHIMANA Epiphanie</t>
  </si>
  <si>
    <t>NIYIRORA Elisabeth</t>
  </si>
  <si>
    <t>NYIRASHYIRAMBERE Marie Josee</t>
  </si>
  <si>
    <t>MUSHIMIYIMANA Laurette</t>
  </si>
  <si>
    <t>MUKAGASANGWA Consolee</t>
  </si>
  <si>
    <t>NYIRANTAGORAMA Marie Therese</t>
  </si>
  <si>
    <t>UKUNDUWE Bienvenue</t>
  </si>
  <si>
    <t>KAGIRIMPUNDU Yvonne</t>
  </si>
  <si>
    <t>MUJAWAYEZU Marie Louise</t>
  </si>
  <si>
    <t>MUTSIRI Elvanie</t>
  </si>
  <si>
    <t>UWIHOREYE Marie Jeanne</t>
  </si>
  <si>
    <t>TUMWESIGIRE Hillary Peace</t>
  </si>
  <si>
    <t>KAYIRAMA Liberatha</t>
  </si>
  <si>
    <t>KAMPUNDU Agnes</t>
  </si>
  <si>
    <t>AHISHAKIYE Mediatrice</t>
  </si>
  <si>
    <t>NIKUZE Adeline</t>
  </si>
  <si>
    <t>KABAZAYIRE Lucie</t>
  </si>
  <si>
    <t>MUKANDAMUTSA Elyse</t>
  </si>
  <si>
    <t>UWABABYEYI Jeannette</t>
  </si>
  <si>
    <t>UMULISA Anick</t>
  </si>
  <si>
    <t>UWIZEYIMANA Francoise</t>
  </si>
  <si>
    <t>MUTIRENDE Janviere</t>
  </si>
  <si>
    <t>NYIRANDAYISABYE Christine</t>
  </si>
  <si>
    <t>MUKANTAYOMBA Colette</t>
  </si>
  <si>
    <t>NYIRABAHINYUZA Mediatrice</t>
  </si>
  <si>
    <t>MUSABYEMARIYA Marie Chantal</t>
  </si>
  <si>
    <t>UWAMAHORO Jean Marie Vianney</t>
  </si>
  <si>
    <t>REKAMURANGE Berthilde</t>
  </si>
  <si>
    <t>USABIMANA Hawa</t>
  </si>
  <si>
    <t>KALIGIRWA Annonciata</t>
  </si>
  <si>
    <t>KAYITESI Sarah</t>
  </si>
  <si>
    <t>NYANZIRA Marie Josee</t>
  </si>
  <si>
    <t>MUKAGATARE Clementine</t>
  </si>
  <si>
    <t>MUCYO KEZA M.Claire</t>
  </si>
  <si>
    <t>CYURIMPUNDU Celine</t>
  </si>
  <si>
    <t>TUYIKUZE Anne Marie Diane</t>
  </si>
  <si>
    <t>TUYISHIME Vestine</t>
  </si>
  <si>
    <t>SIBOBUGINGO Gloriose</t>
  </si>
  <si>
    <t>MUZANA Alice</t>
  </si>
  <si>
    <t>NYIRABAZAYIRE Angelique</t>
  </si>
  <si>
    <t>MUKANDEKEZI Francoise</t>
  </si>
  <si>
    <t>MBARUSHIMANA Honnoree</t>
  </si>
  <si>
    <t>NYIRANSABIMANA Xavera</t>
  </si>
  <si>
    <t>MUKESHIMANA Salima</t>
  </si>
  <si>
    <t>MUNYANKINDI Angelique</t>
  </si>
  <si>
    <t>INGABIRE Aline</t>
  </si>
  <si>
    <t>UJENEZA Christine</t>
  </si>
  <si>
    <t>BAZUBAGIRA Pudentiene</t>
  </si>
  <si>
    <t>MUKANOHERI Pascasie</t>
  </si>
  <si>
    <t>MUNGANYINKA Floride</t>
  </si>
  <si>
    <t>UWAMURERA Salama</t>
  </si>
  <si>
    <t>UWIMBABAZI Marie Chantal</t>
  </si>
  <si>
    <t>MUSHIMIYIMANA Gatesi</t>
  </si>
  <si>
    <t>UWUMUKIZA Marie Jeanne</t>
  </si>
  <si>
    <t>INGABIRE Marie Louise</t>
  </si>
  <si>
    <t>UWINEZA Chantal</t>
  </si>
  <si>
    <t>UWIMBABAZI Zawadi</t>
  </si>
  <si>
    <t>NYIRAGAJU Lucie  Janviere</t>
  </si>
  <si>
    <t>AKINGENEYE Angelique</t>
  </si>
  <si>
    <t>MUKAMUCYO Jeannette</t>
  </si>
  <si>
    <t>NYIRABAHIRE Speciose</t>
  </si>
  <si>
    <t>MUKANKUSI Adeline</t>
  </si>
  <si>
    <t>MUKASINE Julienne</t>
  </si>
  <si>
    <t>BAGIRINKA Vestine</t>
  </si>
  <si>
    <t>UWAMAHORO Jeannine</t>
  </si>
  <si>
    <t>BARAKAGWIRA Patricie</t>
  </si>
  <si>
    <t>MUKESHIMANA Marie Claire</t>
  </si>
  <si>
    <t>NIYONSABA Jeanne d’arc</t>
  </si>
  <si>
    <t>UWANJYE Brigitte</t>
  </si>
  <si>
    <t>MUGIRE KAGABA Jeanette</t>
  </si>
  <si>
    <t>MUKAMANA Pauline</t>
  </si>
  <si>
    <t>UWERA Vestine</t>
  </si>
  <si>
    <t>MUSABIMANA Odette</t>
  </si>
  <si>
    <t>MUKESHIMANA Blandine</t>
  </si>
  <si>
    <t>MUSHIMIYIMANA Clementine</t>
  </si>
  <si>
    <t>UMUHOZA Alice</t>
  </si>
  <si>
    <t>NDAYISHIMIYE Thamar</t>
  </si>
  <si>
    <t>MUSABIMANA Florence</t>
  </si>
  <si>
    <t>ICYIMPAYE Esperance</t>
  </si>
  <si>
    <t>MUKARUSAGARA Eliane</t>
  </si>
  <si>
    <t>DUSHIMEMARIYA Clementine</t>
  </si>
  <si>
    <t>MUKARUGIRA Virginie</t>
  </si>
  <si>
    <t>UWAMURERA Olive</t>
  </si>
  <si>
    <t>MUKADARIYO Providence</t>
  </si>
  <si>
    <t>NGARUYIMANZI Diane</t>
  </si>
  <si>
    <t>NYIRAMAHIRWE Jeanne d’arc</t>
  </si>
  <si>
    <t>UWAYISENGA Lucy</t>
  </si>
  <si>
    <t>NYIRAMAHORO  Immaculee</t>
  </si>
  <si>
    <t>NDANGIZA Madina</t>
  </si>
  <si>
    <t>NIRERE Marie Therese</t>
  </si>
  <si>
    <t>UWAMWIZA Catherine</t>
  </si>
  <si>
    <t>TUZAYISENGA Genereuse</t>
  </si>
  <si>
    <t>MUSANABAGANWA Grace</t>
  </si>
  <si>
    <t>UWAMAHORO Juliette</t>
  </si>
  <si>
    <t>IZERE Ingrid Marie Parfaite</t>
  </si>
  <si>
    <t>UWIMANA  Claudine</t>
  </si>
  <si>
    <t>MUKAMAZIMPAKA Daphrose</t>
  </si>
  <si>
    <t>UWITONZE Costasie</t>
  </si>
  <si>
    <t>KANTENGWA Marie Vestine</t>
  </si>
  <si>
    <t>MUREKATETE Henriette Theophile</t>
  </si>
  <si>
    <t>UWIZEYIMANA Solange</t>
  </si>
  <si>
    <t>MUREKEYISONI Jacqueline</t>
  </si>
  <si>
    <t>TUYISHIMIRE Seraphine</t>
  </si>
  <si>
    <t>NYIRAMUGISHA Denyse</t>
  </si>
  <si>
    <t>ICYISHATSE Marie Chantal</t>
  </si>
  <si>
    <t>UWIZERA Marie Aline</t>
  </si>
  <si>
    <t>MUKANDAYISENGA Delphine</t>
  </si>
  <si>
    <t>NIYOYITA Irene Marie</t>
  </si>
  <si>
    <t>NAYINGANYIKI Felicite</t>
  </si>
  <si>
    <t>KWIZERA Alice</t>
  </si>
  <si>
    <t>TUYIZERE Epiphanie</t>
  </si>
  <si>
    <t>UWARUGIRA Odette</t>
  </si>
  <si>
    <t>UMUJYI WA KIGALI</t>
  </si>
  <si>
    <t>HASHIMWIMANA Jeannette</t>
  </si>
  <si>
    <t>UMUBYEYI Adeline</t>
  </si>
  <si>
    <t>UMUTONI Alice</t>
  </si>
  <si>
    <t>MUKACONDO Joyce</t>
  </si>
  <si>
    <t>KAKUZE Jesca</t>
  </si>
  <si>
    <t>GIHANA Donatha</t>
  </si>
  <si>
    <t>NYINAWUMUNTU Gloriose</t>
  </si>
  <si>
    <t>NYIRANSABIMANA Florence</t>
  </si>
  <si>
    <t>UWINGABIRE Liliane</t>
  </si>
  <si>
    <t>MUKAMURARA Ernestine</t>
  </si>
  <si>
    <t>UWAMBAJE Ernestine</t>
  </si>
  <si>
    <t>NYIRAMAKOMARI Emerienne</t>
  </si>
  <si>
    <t>UWAMARIYA Marie Claire</t>
  </si>
  <si>
    <t>MURORUNKWERE Marie Chantal</t>
  </si>
  <si>
    <t>UWERA NDABAZI Liliane</t>
  </si>
  <si>
    <t>INTARA Y'AMAJYEPFO</t>
  </si>
  <si>
    <t>KANYANGE Phoebe</t>
  </si>
  <si>
    <t>KAMBAYIRE Felicite</t>
  </si>
  <si>
    <t>MUBERARUGO Sophie</t>
  </si>
  <si>
    <t>NIYONSABA Nadia</t>
  </si>
  <si>
    <t>MUSHIMIYIMANA Lydia</t>
  </si>
  <si>
    <t>NYIRANEZA Esperance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</si>
</sst>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Bookman Old Style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1" fillId="5" borderId="3" xfId="0" applyFont="1" applyFill="1" applyBorder="1"/>
    <xf numFmtId="0" fontId="11" fillId="5" borderId="3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0" borderId="3" xfId="0" applyFont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6" fillId="0" borderId="0" xfId="0" applyFont="1" applyAlignment="1">
      <alignment horizontal="right" vertical="top"/>
    </xf>
    <xf numFmtId="0" fontId="14" fillId="6" borderId="16" xfId="0" applyFont="1" applyFill="1" applyBorder="1" applyAlignment="1">
      <alignment vertical="top"/>
    </xf>
    <xf numFmtId="0" fontId="15" fillId="0" borderId="17" xfId="0" applyFont="1" applyBorder="1" applyAlignment="1">
      <alignment vertical="top"/>
    </xf>
    <xf numFmtId="0" fontId="14" fillId="6" borderId="17" xfId="0" applyFont="1" applyFill="1" applyBorder="1" applyAlignment="1">
      <alignment vertical="top"/>
    </xf>
    <xf numFmtId="0" fontId="15" fillId="7" borderId="17" xfId="0" applyFont="1" applyFill="1" applyBorder="1" applyAlignment="1">
      <alignment vertical="top"/>
    </xf>
    <xf numFmtId="0" fontId="14" fillId="7" borderId="17" xfId="0" applyFont="1" applyFill="1" applyBorder="1" applyAlignment="1">
      <alignment vertical="top"/>
    </xf>
    <xf numFmtId="0" fontId="15" fillId="0" borderId="18" xfId="0" applyFont="1" applyBorder="1" applyAlignment="1">
      <alignment vertical="top"/>
    </xf>
    <xf numFmtId="43" fontId="0" fillId="0" borderId="3" xfId="0" applyNumberFormat="1" applyBorder="1"/>
    <xf numFmtId="0" fontId="0" fillId="0" borderId="3" xfId="0" applyBorder="1"/>
    <xf numFmtId="165" fontId="11" fillId="0" borderId="3" xfId="1" applyNumberFormat="1" applyFont="1" applyFill="1" applyBorder="1"/>
    <xf numFmtId="165" fontId="11" fillId="0" borderId="3" xfId="1" applyNumberFormat="1" applyFont="1" applyFill="1" applyBorder="1" applyAlignment="1">
      <alignment horizontal="center"/>
    </xf>
    <xf numFmtId="0" fontId="17" fillId="8" borderId="4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8" borderId="3" xfId="0" applyFont="1" applyFill="1" applyBorder="1" applyAlignment="1">
      <alignment vertical="center"/>
    </xf>
    <xf numFmtId="0" fontId="17" fillId="0" borderId="19" xfId="0" applyFont="1" applyBorder="1" applyAlignment="1">
      <alignment vertical="center"/>
    </xf>
    <xf numFmtId="3" fontId="17" fillId="8" borderId="4" xfId="0" applyNumberFormat="1" applyFont="1" applyFill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8" borderId="3" xfId="0" applyNumberFormat="1" applyFont="1" applyFill="1" applyBorder="1" applyAlignment="1">
      <alignment horizontal="center" vertical="center"/>
    </xf>
    <xf numFmtId="3" fontId="17" fillId="0" borderId="19" xfId="0" applyNumberFormat="1" applyFont="1" applyBorder="1" applyAlignment="1">
      <alignment horizontal="center" vertical="center"/>
    </xf>
    <xf numFmtId="43" fontId="0" fillId="8" borderId="3" xfId="0" applyNumberFormat="1" applyFill="1" applyBorder="1"/>
    <xf numFmtId="165" fontId="0" fillId="0" borderId="3" xfId="0" applyNumberFormat="1" applyBorder="1"/>
    <xf numFmtId="165" fontId="11" fillId="0" borderId="0" xfId="1" applyNumberFormat="1" applyFont="1" applyFill="1" applyBorder="1" applyAlignment="1">
      <alignment horizontal="center"/>
    </xf>
    <xf numFmtId="165" fontId="11" fillId="0" borderId="3" xfId="1" applyNumberFormat="1" applyFont="1" applyFill="1" applyBorder="1" applyAlignment="1">
      <alignment vertical="center"/>
    </xf>
    <xf numFmtId="3" fontId="0" fillId="0" borderId="3" xfId="0" applyNumberFormat="1" applyBorder="1"/>
    <xf numFmtId="0" fontId="0" fillId="2" borderId="3" xfId="0" applyFill="1" applyBorder="1"/>
    <xf numFmtId="3" fontId="0" fillId="2" borderId="3" xfId="0" applyNumberFormat="1" applyFill="1" applyBorder="1"/>
    <xf numFmtId="2" fontId="0" fillId="0" borderId="3" xfId="0" applyNumberFormat="1" applyBorder="1"/>
    <xf numFmtId="2" fontId="0" fillId="2" borderId="3" xfId="0" applyNumberFormat="1" applyFill="1" applyBorder="1"/>
    <xf numFmtId="2" fontId="0" fillId="0" borderId="0" xfId="0" applyNumberFormat="1"/>
    <xf numFmtId="0" fontId="14" fillId="6" borderId="3" xfId="0" applyFont="1" applyFill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7" borderId="3" xfId="0" applyFont="1" applyFill="1" applyBorder="1" applyAlignment="1">
      <alignment vertical="top"/>
    </xf>
    <xf numFmtId="43" fontId="0" fillId="2" borderId="3" xfId="0" applyNumberFormat="1" applyFill="1" applyBorder="1"/>
    <xf numFmtId="0" fontId="8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9AAB-67AE-46C3-87A6-A004D0552756}">
  <dimension ref="A1:T270"/>
  <sheetViews>
    <sheetView tabSelected="1" topLeftCell="A203" zoomScale="138" workbookViewId="0">
      <selection activeCell="R217" sqref="R217"/>
    </sheetView>
  </sheetViews>
  <sheetFormatPr baseColWidth="10" defaultColWidth="8.83203125" defaultRowHeight="15" x14ac:dyDescent="0.2"/>
  <cols>
    <col min="1" max="1" width="9.6640625" customWidth="1"/>
    <col min="2" max="2" width="10.33203125" style="12" customWidth="1"/>
    <col min="3" max="3" width="11" style="12" customWidth="1"/>
    <col min="4" max="4" width="8.83203125" style="12" customWidth="1"/>
    <col min="5" max="5" width="10.1640625" style="12" customWidth="1"/>
    <col min="6" max="6" width="10.83203125" style="12" customWidth="1"/>
    <col min="7" max="7" width="8.6640625" style="12" customWidth="1"/>
    <col min="8" max="8" width="11" style="12" customWidth="1"/>
    <col min="9" max="9" width="13.1640625" style="12" customWidth="1"/>
    <col min="10" max="11" width="5.1640625" style="12" hidden="1" customWidth="1"/>
    <col min="12" max="12" width="1.83203125" style="12" hidden="1" customWidth="1"/>
    <col min="13" max="16" width="5.1640625" style="12" hidden="1" customWidth="1"/>
    <col min="17" max="17" width="5.1640625" style="12" customWidth="1"/>
    <col min="18" max="18" width="39.83203125" customWidth="1"/>
    <col min="19" max="19" width="7.6640625" customWidth="1"/>
    <col min="20" max="20" width="9.33203125" bestFit="1" customWidth="1"/>
  </cols>
  <sheetData>
    <row r="1" spans="1:20" ht="16" x14ac:dyDescent="0.2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0" ht="17" thickBot="1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0" ht="20" customHeight="1" x14ac:dyDescent="0.25">
      <c r="A3" s="81" t="s">
        <v>7</v>
      </c>
      <c r="B3" s="81"/>
      <c r="C3" s="81"/>
      <c r="D3" s="81" t="s">
        <v>11</v>
      </c>
      <c r="E3" s="81"/>
      <c r="F3" s="81"/>
      <c r="G3" s="85" t="s">
        <v>3</v>
      </c>
      <c r="H3" s="87" t="s">
        <v>12</v>
      </c>
      <c r="I3" s="89" t="s">
        <v>13</v>
      </c>
      <c r="J3" s="15"/>
      <c r="K3" s="15"/>
      <c r="L3" s="15"/>
      <c r="M3" s="15"/>
      <c r="N3" s="15"/>
      <c r="O3" s="15"/>
      <c r="P3" s="15"/>
      <c r="Q3" s="91" t="s">
        <v>4</v>
      </c>
      <c r="R3" s="80" t="s">
        <v>0</v>
      </c>
      <c r="S3" s="80" t="s">
        <v>1</v>
      </c>
      <c r="T3" s="80"/>
    </row>
    <row r="4" spans="1:20" ht="20" thickBot="1" x14ac:dyDescent="0.3">
      <c r="A4" s="19" t="s">
        <v>8</v>
      </c>
      <c r="B4" s="20" t="s">
        <v>9</v>
      </c>
      <c r="C4" s="20" t="s">
        <v>10</v>
      </c>
      <c r="D4" s="19" t="s">
        <v>8</v>
      </c>
      <c r="E4" s="20" t="s">
        <v>9</v>
      </c>
      <c r="F4" s="20" t="s">
        <v>10</v>
      </c>
      <c r="G4" s="86"/>
      <c r="H4" s="88"/>
      <c r="I4" s="90"/>
      <c r="J4" s="18"/>
      <c r="K4" s="18"/>
      <c r="L4" s="18"/>
      <c r="M4" s="18"/>
      <c r="N4" s="18"/>
      <c r="O4" s="18"/>
      <c r="P4" s="18"/>
      <c r="Q4" s="91"/>
      <c r="R4" s="80"/>
      <c r="S4" s="16" t="s">
        <v>2</v>
      </c>
      <c r="T4" s="17" t="s">
        <v>3</v>
      </c>
    </row>
    <row r="5" spans="1:20" ht="19" thickBot="1" x14ac:dyDescent="0.25">
      <c r="A5" s="21">
        <v>147</v>
      </c>
      <c r="B5" s="21">
        <v>114</v>
      </c>
      <c r="C5" s="22">
        <v>261</v>
      </c>
      <c r="D5" s="22">
        <v>145</v>
      </c>
      <c r="E5" s="21">
        <v>110</v>
      </c>
      <c r="F5" s="21">
        <v>255</v>
      </c>
      <c r="G5" s="21">
        <v>97.7</v>
      </c>
      <c r="H5" s="23">
        <v>8</v>
      </c>
      <c r="I5" s="23">
        <v>247</v>
      </c>
      <c r="Q5" s="14">
        <v>1</v>
      </c>
      <c r="R5" s="2" t="s">
        <v>33</v>
      </c>
      <c r="S5" s="3">
        <v>18</v>
      </c>
      <c r="T5" s="7">
        <v>7.05</v>
      </c>
    </row>
    <row r="6" spans="1:20" ht="16" thickBot="1" x14ac:dyDescent="0.25">
      <c r="Q6" s="13">
        <f>Q5+1</f>
        <v>2</v>
      </c>
      <c r="R6" s="39" t="s">
        <v>32</v>
      </c>
      <c r="S6" s="4">
        <v>159</v>
      </c>
      <c r="T6" s="8">
        <v>62.35</v>
      </c>
    </row>
    <row r="7" spans="1:20" ht="16" thickBot="1" x14ac:dyDescent="0.25">
      <c r="Q7" s="13">
        <f t="shared" ref="Q7:Q35" si="0">Q6+1</f>
        <v>3</v>
      </c>
      <c r="R7" s="39" t="s">
        <v>34</v>
      </c>
      <c r="S7" s="4">
        <v>188</v>
      </c>
      <c r="T7" s="8">
        <v>73.72</v>
      </c>
    </row>
    <row r="8" spans="1:20" ht="16" thickBot="1" x14ac:dyDescent="0.25">
      <c r="Q8" s="13">
        <f t="shared" si="0"/>
        <v>4</v>
      </c>
      <c r="R8" s="2" t="s">
        <v>35</v>
      </c>
      <c r="S8" s="5">
        <v>6</v>
      </c>
      <c r="T8" s="9">
        <v>2.35</v>
      </c>
    </row>
    <row r="9" spans="1:20" ht="16" thickBot="1" x14ac:dyDescent="0.25">
      <c r="Q9" s="13">
        <f t="shared" si="0"/>
        <v>5</v>
      </c>
      <c r="R9" s="2" t="s">
        <v>36</v>
      </c>
      <c r="S9" s="6">
        <v>11</v>
      </c>
      <c r="T9" s="10">
        <v>4.3099999999999996</v>
      </c>
    </row>
    <row r="10" spans="1:20" ht="16" thickBot="1" x14ac:dyDescent="0.25">
      <c r="Q10" s="13">
        <f t="shared" si="0"/>
        <v>6</v>
      </c>
      <c r="R10" s="2" t="s">
        <v>37</v>
      </c>
      <c r="S10" s="5">
        <v>23</v>
      </c>
      <c r="T10" s="9">
        <v>9.01</v>
      </c>
    </row>
    <row r="11" spans="1:20" ht="16" thickBot="1" x14ac:dyDescent="0.25">
      <c r="Q11" s="13">
        <f t="shared" si="0"/>
        <v>7</v>
      </c>
      <c r="R11" s="2" t="s">
        <v>38</v>
      </c>
      <c r="S11" s="5">
        <v>6</v>
      </c>
      <c r="T11" s="9">
        <v>2.35</v>
      </c>
    </row>
    <row r="12" spans="1:20" ht="16" thickBot="1" x14ac:dyDescent="0.25">
      <c r="Q12" s="13">
        <f t="shared" si="0"/>
        <v>8</v>
      </c>
      <c r="R12" s="2" t="s">
        <v>39</v>
      </c>
      <c r="S12" s="5">
        <v>3</v>
      </c>
      <c r="T12" s="9">
        <v>1.17</v>
      </c>
    </row>
    <row r="13" spans="1:20" ht="16" thickBot="1" x14ac:dyDescent="0.25">
      <c r="Q13" s="13">
        <f t="shared" si="0"/>
        <v>9</v>
      </c>
      <c r="R13" s="2" t="s">
        <v>40</v>
      </c>
      <c r="S13" s="5">
        <v>3</v>
      </c>
      <c r="T13" s="9">
        <v>1.17</v>
      </c>
    </row>
    <row r="14" spans="1:20" ht="16" thickBot="1" x14ac:dyDescent="0.25">
      <c r="Q14" s="13">
        <f t="shared" si="0"/>
        <v>10</v>
      </c>
      <c r="R14" s="2" t="s">
        <v>41</v>
      </c>
      <c r="S14" s="5">
        <v>2</v>
      </c>
      <c r="T14" s="9">
        <v>0.78</v>
      </c>
    </row>
    <row r="15" spans="1:20" ht="16" thickBot="1" x14ac:dyDescent="0.25">
      <c r="Q15" s="13">
        <f t="shared" si="0"/>
        <v>11</v>
      </c>
      <c r="R15" s="2" t="s">
        <v>42</v>
      </c>
      <c r="S15" s="5">
        <v>1</v>
      </c>
      <c r="T15" s="9">
        <v>0.39</v>
      </c>
    </row>
    <row r="16" spans="1:20" ht="16" thickBot="1" x14ac:dyDescent="0.25">
      <c r="Q16" s="13">
        <f t="shared" si="0"/>
        <v>12</v>
      </c>
      <c r="R16" s="2" t="s">
        <v>43</v>
      </c>
      <c r="S16" s="5">
        <v>1</v>
      </c>
      <c r="T16" s="9">
        <v>0.39</v>
      </c>
    </row>
    <row r="17" spans="17:20" ht="16" thickBot="1" x14ac:dyDescent="0.25">
      <c r="Q17" s="13">
        <f t="shared" si="0"/>
        <v>13</v>
      </c>
      <c r="R17" s="2" t="s">
        <v>44</v>
      </c>
      <c r="S17" s="5">
        <v>7</v>
      </c>
      <c r="T17" s="9">
        <v>2.74</v>
      </c>
    </row>
    <row r="18" spans="17:20" ht="16" thickBot="1" x14ac:dyDescent="0.25">
      <c r="Q18" s="13">
        <f t="shared" si="0"/>
        <v>14</v>
      </c>
      <c r="R18" s="2" t="s">
        <v>45</v>
      </c>
      <c r="S18" s="5">
        <v>1</v>
      </c>
      <c r="T18" s="9">
        <v>0.39</v>
      </c>
    </row>
    <row r="19" spans="17:20" ht="16" thickBot="1" x14ac:dyDescent="0.25">
      <c r="Q19" s="13">
        <f t="shared" si="0"/>
        <v>15</v>
      </c>
      <c r="R19" s="2" t="s">
        <v>46</v>
      </c>
      <c r="S19" s="5">
        <v>0</v>
      </c>
      <c r="T19" s="9">
        <v>0</v>
      </c>
    </row>
    <row r="20" spans="17:20" ht="16" thickBot="1" x14ac:dyDescent="0.25">
      <c r="Q20" s="13">
        <f t="shared" si="0"/>
        <v>16</v>
      </c>
      <c r="R20" s="2" t="s">
        <v>47</v>
      </c>
      <c r="S20" s="5">
        <v>3</v>
      </c>
      <c r="T20" s="9">
        <v>1.17</v>
      </c>
    </row>
    <row r="21" spans="17:20" ht="16" thickBot="1" x14ac:dyDescent="0.25">
      <c r="Q21" s="13">
        <f t="shared" si="0"/>
        <v>17</v>
      </c>
      <c r="R21" s="2" t="s">
        <v>48</v>
      </c>
      <c r="S21" s="5">
        <v>1</v>
      </c>
      <c r="T21" s="9">
        <v>0.39</v>
      </c>
    </row>
    <row r="22" spans="17:20" ht="16" thickBot="1" x14ac:dyDescent="0.25">
      <c r="Q22" s="13">
        <f t="shared" si="0"/>
        <v>18</v>
      </c>
      <c r="R22" s="2" t="s">
        <v>49</v>
      </c>
      <c r="S22" s="5">
        <v>4</v>
      </c>
      <c r="T22" s="9">
        <v>1.56</v>
      </c>
    </row>
    <row r="23" spans="17:20" ht="16" thickBot="1" x14ac:dyDescent="0.25">
      <c r="Q23" s="13">
        <f t="shared" si="0"/>
        <v>19</v>
      </c>
      <c r="R23" s="2" t="s">
        <v>50</v>
      </c>
      <c r="S23" s="5">
        <v>1</v>
      </c>
      <c r="T23" s="9">
        <v>0.39</v>
      </c>
    </row>
    <row r="24" spans="17:20" ht="16" thickBot="1" x14ac:dyDescent="0.25">
      <c r="Q24" s="13">
        <f t="shared" si="0"/>
        <v>20</v>
      </c>
      <c r="R24" s="2" t="s">
        <v>51</v>
      </c>
      <c r="S24" s="5">
        <v>1</v>
      </c>
      <c r="T24" s="9">
        <v>0.39</v>
      </c>
    </row>
    <row r="25" spans="17:20" ht="16" thickBot="1" x14ac:dyDescent="0.25">
      <c r="Q25" s="13">
        <f t="shared" si="0"/>
        <v>21</v>
      </c>
      <c r="R25" s="2" t="s">
        <v>52</v>
      </c>
      <c r="S25" s="5">
        <v>2</v>
      </c>
      <c r="T25" s="9">
        <v>0.78</v>
      </c>
    </row>
    <row r="26" spans="17:20" ht="16" thickBot="1" x14ac:dyDescent="0.25">
      <c r="Q26" s="13">
        <f t="shared" si="0"/>
        <v>22</v>
      </c>
      <c r="R26" s="2" t="s">
        <v>53</v>
      </c>
      <c r="S26" s="5">
        <v>3</v>
      </c>
      <c r="T26" s="9">
        <v>1.17</v>
      </c>
    </row>
    <row r="27" spans="17:20" ht="16" thickBot="1" x14ac:dyDescent="0.25">
      <c r="Q27" s="13">
        <f t="shared" si="0"/>
        <v>23</v>
      </c>
      <c r="R27" s="2" t="s">
        <v>54</v>
      </c>
      <c r="S27" s="5">
        <v>2</v>
      </c>
      <c r="T27" s="9">
        <v>0.78</v>
      </c>
    </row>
    <row r="28" spans="17:20" ht="16" thickBot="1" x14ac:dyDescent="0.25">
      <c r="Q28" s="13">
        <f t="shared" si="0"/>
        <v>24</v>
      </c>
      <c r="R28" s="2" t="s">
        <v>55</v>
      </c>
      <c r="S28" s="5">
        <v>2</v>
      </c>
      <c r="T28" s="9">
        <v>0.78</v>
      </c>
    </row>
    <row r="29" spans="17:20" ht="16" thickBot="1" x14ac:dyDescent="0.25">
      <c r="Q29" s="13">
        <f t="shared" si="0"/>
        <v>25</v>
      </c>
      <c r="R29" s="2" t="s">
        <v>56</v>
      </c>
      <c r="S29" s="5">
        <v>8</v>
      </c>
      <c r="T29" s="9">
        <v>3.13</v>
      </c>
    </row>
    <row r="30" spans="17:20" ht="16" thickBot="1" x14ac:dyDescent="0.25">
      <c r="Q30" s="13">
        <f t="shared" si="0"/>
        <v>26</v>
      </c>
      <c r="R30" s="2" t="s">
        <v>57</v>
      </c>
      <c r="S30" s="5">
        <v>3</v>
      </c>
      <c r="T30" s="9">
        <v>1.17</v>
      </c>
    </row>
    <row r="31" spans="17:20" ht="16" thickBot="1" x14ac:dyDescent="0.25">
      <c r="Q31" s="13">
        <f t="shared" si="0"/>
        <v>27</v>
      </c>
      <c r="R31" s="2" t="s">
        <v>58</v>
      </c>
      <c r="S31" s="5">
        <v>3</v>
      </c>
      <c r="T31" s="9">
        <v>1.17</v>
      </c>
    </row>
    <row r="32" spans="17:20" ht="16" thickBot="1" x14ac:dyDescent="0.25">
      <c r="Q32" s="13">
        <f t="shared" si="0"/>
        <v>28</v>
      </c>
      <c r="R32" s="2" t="s">
        <v>59</v>
      </c>
      <c r="S32" s="5">
        <v>2</v>
      </c>
      <c r="T32" s="9">
        <v>0.78</v>
      </c>
    </row>
    <row r="33" spans="1:20" ht="16" thickBot="1" x14ac:dyDescent="0.25">
      <c r="Q33" s="13">
        <f t="shared" si="0"/>
        <v>29</v>
      </c>
      <c r="R33" s="2" t="s">
        <v>60</v>
      </c>
      <c r="S33" s="5">
        <v>3</v>
      </c>
      <c r="T33" s="9">
        <v>1.17</v>
      </c>
    </row>
    <row r="34" spans="1:20" ht="16" thickBot="1" x14ac:dyDescent="0.25">
      <c r="Q34" s="13">
        <f t="shared" si="0"/>
        <v>30</v>
      </c>
      <c r="R34" s="2" t="s">
        <v>61</v>
      </c>
      <c r="S34" s="5">
        <v>3</v>
      </c>
      <c r="T34" s="9">
        <v>1.17</v>
      </c>
    </row>
    <row r="35" spans="1:20" ht="16" thickBot="1" x14ac:dyDescent="0.25">
      <c r="Q35" s="13">
        <f t="shared" si="0"/>
        <v>31</v>
      </c>
      <c r="R35" s="2" t="s">
        <v>62</v>
      </c>
      <c r="S35" s="5">
        <v>3</v>
      </c>
      <c r="T35" s="9">
        <v>1.17</v>
      </c>
    </row>
    <row r="37" spans="1:20" ht="16" x14ac:dyDescent="0.2">
      <c r="A37" s="11" t="s">
        <v>14</v>
      </c>
    </row>
    <row r="38" spans="1:20" x14ac:dyDescent="0.2">
      <c r="A38" s="1" t="s">
        <v>241</v>
      </c>
    </row>
    <row r="39" spans="1:20" ht="19" x14ac:dyDescent="0.25">
      <c r="A39" s="81" t="s">
        <v>7</v>
      </c>
      <c r="B39" s="81"/>
      <c r="C39" s="81"/>
      <c r="D39" s="81" t="s">
        <v>11</v>
      </c>
      <c r="E39" s="81"/>
      <c r="F39" s="82"/>
      <c r="G39" s="83" t="s">
        <v>3</v>
      </c>
      <c r="H39" s="81" t="s">
        <v>12</v>
      </c>
      <c r="I39" s="84" t="s">
        <v>13</v>
      </c>
      <c r="Q39" s="77" t="s">
        <v>4</v>
      </c>
      <c r="R39" s="78" t="s">
        <v>0</v>
      </c>
      <c r="S39" s="80" t="s">
        <v>1</v>
      </c>
      <c r="T39" s="80"/>
    </row>
    <row r="40" spans="1:20" ht="19" x14ac:dyDescent="0.25">
      <c r="A40" s="19" t="s">
        <v>8</v>
      </c>
      <c r="B40" s="20" t="s">
        <v>9</v>
      </c>
      <c r="C40" s="20" t="s">
        <v>10</v>
      </c>
      <c r="D40" s="19" t="s">
        <v>8</v>
      </c>
      <c r="E40" s="20" t="s">
        <v>9</v>
      </c>
      <c r="F40" s="30" t="s">
        <v>10</v>
      </c>
      <c r="G40" s="83"/>
      <c r="H40" s="81"/>
      <c r="I40" s="84"/>
      <c r="Q40" s="77"/>
      <c r="R40" s="79"/>
      <c r="S40" s="16" t="s">
        <v>2</v>
      </c>
      <c r="T40" s="16" t="s">
        <v>3</v>
      </c>
    </row>
    <row r="41" spans="1:20" ht="18" x14ac:dyDescent="0.2">
      <c r="A41" s="21">
        <v>429</v>
      </c>
      <c r="B41" s="21">
        <v>9797</v>
      </c>
      <c r="C41" s="66">
        <v>10226</v>
      </c>
      <c r="D41" s="22">
        <v>356</v>
      </c>
      <c r="E41" s="66">
        <v>9154</v>
      </c>
      <c r="F41" s="66">
        <v>9510</v>
      </c>
      <c r="G41" s="21">
        <v>92.99</v>
      </c>
      <c r="H41" s="23">
        <v>10</v>
      </c>
      <c r="I41" s="66">
        <v>9500</v>
      </c>
      <c r="Q41" s="13">
        <v>1</v>
      </c>
      <c r="R41" s="52" t="s">
        <v>242</v>
      </c>
      <c r="S41" s="67">
        <v>284</v>
      </c>
      <c r="T41" s="70">
        <v>2.989473684</v>
      </c>
    </row>
    <row r="42" spans="1:20" ht="16" x14ac:dyDescent="0.2">
      <c r="A42" s="11"/>
      <c r="Q42" s="13">
        <f>Q41+1</f>
        <v>2</v>
      </c>
      <c r="R42" s="52" t="s">
        <v>243</v>
      </c>
      <c r="S42" s="52">
        <v>465</v>
      </c>
      <c r="T42" s="70">
        <v>4.8947368420000004</v>
      </c>
    </row>
    <row r="43" spans="1:20" ht="16" x14ac:dyDescent="0.2">
      <c r="A43" s="11"/>
      <c r="Q43" s="13">
        <f t="shared" ref="Q43:Q55" si="1">Q42+1</f>
        <v>3</v>
      </c>
      <c r="R43" s="68" t="s">
        <v>258</v>
      </c>
      <c r="S43" s="68">
        <v>7864</v>
      </c>
      <c r="T43" s="71">
        <v>82.778947369999997</v>
      </c>
    </row>
    <row r="44" spans="1:20" ht="16" x14ac:dyDescent="0.2">
      <c r="A44" s="11"/>
      <c r="Q44" s="13">
        <f t="shared" si="1"/>
        <v>4</v>
      </c>
      <c r="R44" s="52" t="s">
        <v>244</v>
      </c>
      <c r="S44" s="52">
        <v>145</v>
      </c>
      <c r="T44" s="70">
        <v>1.5263157890000001</v>
      </c>
    </row>
    <row r="45" spans="1:20" ht="16" x14ac:dyDescent="0.2">
      <c r="A45" s="11"/>
      <c r="Q45" s="13">
        <f t="shared" si="1"/>
        <v>5</v>
      </c>
      <c r="R45" s="52" t="s">
        <v>245</v>
      </c>
      <c r="S45" s="52">
        <v>232</v>
      </c>
      <c r="T45" s="70">
        <v>2.4421052630000002</v>
      </c>
    </row>
    <row r="46" spans="1:20" ht="16" x14ac:dyDescent="0.2">
      <c r="A46" s="11"/>
      <c r="Q46" s="13">
        <f t="shared" si="1"/>
        <v>6</v>
      </c>
      <c r="R46" s="52" t="s">
        <v>246</v>
      </c>
      <c r="S46" s="52">
        <v>204</v>
      </c>
      <c r="T46" s="70">
        <v>2.1473684209999999</v>
      </c>
    </row>
    <row r="47" spans="1:20" ht="16" x14ac:dyDescent="0.2">
      <c r="A47" s="11"/>
      <c r="Q47" s="13">
        <f t="shared" si="1"/>
        <v>7</v>
      </c>
      <c r="R47" s="68" t="s">
        <v>247</v>
      </c>
      <c r="S47" s="68">
        <v>7228</v>
      </c>
      <c r="T47" s="71">
        <v>76.084210529999993</v>
      </c>
    </row>
    <row r="48" spans="1:20" ht="16" x14ac:dyDescent="0.2">
      <c r="A48" s="11"/>
      <c r="Q48" s="13">
        <f t="shared" si="1"/>
        <v>8</v>
      </c>
      <c r="R48" s="52" t="s">
        <v>248</v>
      </c>
      <c r="S48" s="52">
        <v>309</v>
      </c>
      <c r="T48" s="70">
        <v>3.252631579</v>
      </c>
    </row>
    <row r="49" spans="1:20" ht="16" x14ac:dyDescent="0.2">
      <c r="A49" s="11"/>
      <c r="Q49" s="13">
        <f t="shared" si="1"/>
        <v>9</v>
      </c>
      <c r="R49" s="52" t="s">
        <v>249</v>
      </c>
      <c r="S49" s="52">
        <v>95</v>
      </c>
      <c r="T49" s="70">
        <v>1</v>
      </c>
    </row>
    <row r="50" spans="1:20" ht="16" x14ac:dyDescent="0.2">
      <c r="A50" s="11"/>
      <c r="Q50" s="13">
        <f t="shared" si="1"/>
        <v>10</v>
      </c>
      <c r="R50" s="52" t="s">
        <v>250</v>
      </c>
      <c r="S50" s="52">
        <v>279</v>
      </c>
      <c r="T50" s="70">
        <v>2.9368421050000002</v>
      </c>
    </row>
    <row r="51" spans="1:20" ht="16" x14ac:dyDescent="0.2">
      <c r="A51" s="11"/>
      <c r="Q51" s="13">
        <f t="shared" si="1"/>
        <v>11</v>
      </c>
      <c r="R51" s="52" t="s">
        <v>251</v>
      </c>
      <c r="S51" s="52">
        <v>64</v>
      </c>
      <c r="T51" s="70">
        <v>0.67368421050000005</v>
      </c>
    </row>
    <row r="52" spans="1:20" ht="16" x14ac:dyDescent="0.2">
      <c r="A52" s="11"/>
      <c r="Q52" s="13">
        <f t="shared" si="1"/>
        <v>12</v>
      </c>
      <c r="R52" s="52" t="s">
        <v>252</v>
      </c>
      <c r="S52" s="52">
        <v>114</v>
      </c>
      <c r="T52" s="70">
        <v>1.2</v>
      </c>
    </row>
    <row r="53" spans="1:20" ht="16" x14ac:dyDescent="0.2">
      <c r="A53" s="11"/>
      <c r="Q53" s="13">
        <f t="shared" si="1"/>
        <v>13</v>
      </c>
      <c r="R53" s="52" t="s">
        <v>253</v>
      </c>
      <c r="S53" s="52">
        <v>81</v>
      </c>
      <c r="T53" s="70">
        <v>0.85263157889999996</v>
      </c>
    </row>
    <row r="54" spans="1:20" ht="16" x14ac:dyDescent="0.2">
      <c r="A54" s="11"/>
      <c r="Q54" s="13">
        <f t="shared" si="1"/>
        <v>14</v>
      </c>
      <c r="R54" s="52" t="s">
        <v>254</v>
      </c>
      <c r="S54" s="52">
        <v>271</v>
      </c>
      <c r="T54" s="70">
        <v>2.8526315790000001</v>
      </c>
    </row>
    <row r="55" spans="1:20" ht="16" x14ac:dyDescent="0.2">
      <c r="A55" s="11"/>
      <c r="Q55" s="13">
        <f t="shared" si="1"/>
        <v>15</v>
      </c>
      <c r="R55" s="52" t="s">
        <v>255</v>
      </c>
      <c r="S55" s="52">
        <v>313</v>
      </c>
      <c r="T55" s="70">
        <v>3.2947368419999998</v>
      </c>
    </row>
    <row r="56" spans="1:20" ht="16" x14ac:dyDescent="0.2">
      <c r="A56" s="11"/>
      <c r="Q56" s="13">
        <f>Q55+1</f>
        <v>16</v>
      </c>
      <c r="R56" s="52" t="s">
        <v>256</v>
      </c>
      <c r="S56" s="52">
        <v>115</v>
      </c>
      <c r="T56" s="70">
        <v>1.2105263159999999</v>
      </c>
    </row>
    <row r="57" spans="1:20" ht="16" x14ac:dyDescent="0.2">
      <c r="A57" s="11"/>
      <c r="T57" s="72"/>
    </row>
    <row r="58" spans="1:20" x14ac:dyDescent="0.2">
      <c r="A58" s="1" t="s">
        <v>16</v>
      </c>
    </row>
    <row r="59" spans="1:20" ht="19" x14ac:dyDescent="0.25">
      <c r="A59" s="81" t="s">
        <v>7</v>
      </c>
      <c r="B59" s="81"/>
      <c r="C59" s="81"/>
      <c r="D59" s="81" t="s">
        <v>11</v>
      </c>
      <c r="E59" s="81"/>
      <c r="F59" s="82"/>
      <c r="G59" s="83" t="s">
        <v>3</v>
      </c>
      <c r="H59" s="81" t="s">
        <v>12</v>
      </c>
      <c r="I59" s="84" t="s">
        <v>13</v>
      </c>
      <c r="Q59" s="77" t="s">
        <v>4</v>
      </c>
      <c r="R59" s="78" t="s">
        <v>0</v>
      </c>
      <c r="S59" s="80" t="s">
        <v>1</v>
      </c>
      <c r="T59" s="80"/>
    </row>
    <row r="60" spans="1:20" ht="19" x14ac:dyDescent="0.25">
      <c r="A60" s="19" t="s">
        <v>8</v>
      </c>
      <c r="B60" s="20" t="s">
        <v>9</v>
      </c>
      <c r="C60" s="20" t="s">
        <v>10</v>
      </c>
      <c r="D60" s="19" t="s">
        <v>8</v>
      </c>
      <c r="E60" s="20" t="s">
        <v>9</v>
      </c>
      <c r="F60" s="30" t="s">
        <v>10</v>
      </c>
      <c r="G60" s="83"/>
      <c r="H60" s="81"/>
      <c r="I60" s="84"/>
      <c r="Q60" s="77"/>
      <c r="R60" s="79"/>
      <c r="S60" s="16" t="s">
        <v>2</v>
      </c>
      <c r="T60" s="16" t="s">
        <v>3</v>
      </c>
    </row>
    <row r="61" spans="1:20" ht="18" x14ac:dyDescent="0.2">
      <c r="A61" s="24"/>
      <c r="B61" s="24"/>
      <c r="C61" s="66">
        <v>24082</v>
      </c>
      <c r="D61" s="25"/>
      <c r="E61" s="24"/>
      <c r="F61" s="66">
        <v>23894</v>
      </c>
      <c r="G61" s="21">
        <v>99.22</v>
      </c>
      <c r="H61" s="23">
        <v>0</v>
      </c>
      <c r="I61" s="66">
        <v>23894</v>
      </c>
      <c r="Q61" s="13">
        <v>1</v>
      </c>
      <c r="R61" s="68" t="s">
        <v>208</v>
      </c>
      <c r="S61" s="69">
        <v>18956</v>
      </c>
      <c r="T61" s="76">
        <f>S61*100/I61</f>
        <v>79.333723947434507</v>
      </c>
    </row>
    <row r="62" spans="1:20" x14ac:dyDescent="0.2">
      <c r="Q62" s="13">
        <f>Q61+1</f>
        <v>2</v>
      </c>
      <c r="R62" s="52" t="s">
        <v>209</v>
      </c>
      <c r="S62" s="52">
        <v>854</v>
      </c>
      <c r="T62" s="51">
        <f>S62*100/I61</f>
        <v>3.5741190256968278</v>
      </c>
    </row>
    <row r="63" spans="1:20" x14ac:dyDescent="0.2">
      <c r="Q63" s="13">
        <f t="shared" ref="Q63:Q93" si="2">Q62+1</f>
        <v>3</v>
      </c>
      <c r="R63" s="52" t="s">
        <v>210</v>
      </c>
      <c r="S63" s="67">
        <v>1144</v>
      </c>
      <c r="T63" s="51">
        <f>S63*100/I61</f>
        <v>4.7878128400435251</v>
      </c>
    </row>
    <row r="64" spans="1:20" x14ac:dyDescent="0.2">
      <c r="Q64" s="13">
        <f t="shared" si="2"/>
        <v>4</v>
      </c>
      <c r="R64" s="68" t="s">
        <v>211</v>
      </c>
      <c r="S64" s="69">
        <v>18959</v>
      </c>
      <c r="T64" s="76">
        <f>S64*100/I61</f>
        <v>79.34627940068637</v>
      </c>
    </row>
    <row r="65" spans="17:20" x14ac:dyDescent="0.2">
      <c r="Q65" s="13">
        <f t="shared" si="2"/>
        <v>5</v>
      </c>
      <c r="R65" s="52" t="s">
        <v>212</v>
      </c>
      <c r="S65" s="67">
        <v>1105</v>
      </c>
      <c r="T65" s="51">
        <f>S65*100/I61</f>
        <v>4.6245919477693143</v>
      </c>
    </row>
    <row r="66" spans="17:20" x14ac:dyDescent="0.2">
      <c r="Q66" s="13">
        <f t="shared" si="2"/>
        <v>6</v>
      </c>
      <c r="R66" s="52" t="s">
        <v>213</v>
      </c>
      <c r="S66" s="67">
        <v>1196</v>
      </c>
      <c r="T66" s="51">
        <f>S66*100/I61</f>
        <v>5.0054406964091402</v>
      </c>
    </row>
    <row r="67" spans="17:20" x14ac:dyDescent="0.2">
      <c r="Q67" s="13">
        <f t="shared" si="2"/>
        <v>7</v>
      </c>
      <c r="R67" s="52" t="s">
        <v>214</v>
      </c>
      <c r="S67" s="52">
        <v>714</v>
      </c>
      <c r="T67" s="51">
        <f>S67*100/I61</f>
        <v>2.9881978739432493</v>
      </c>
    </row>
    <row r="68" spans="17:20" x14ac:dyDescent="0.2">
      <c r="Q68" s="13">
        <f t="shared" si="2"/>
        <v>8</v>
      </c>
      <c r="R68" s="52" t="s">
        <v>215</v>
      </c>
      <c r="S68" s="52">
        <v>283</v>
      </c>
      <c r="T68" s="51">
        <f>S68*100/I61</f>
        <v>1.1843977567590189</v>
      </c>
    </row>
    <row r="69" spans="17:20" x14ac:dyDescent="0.2">
      <c r="Q69" s="13">
        <f t="shared" si="2"/>
        <v>9</v>
      </c>
      <c r="R69" s="52" t="s">
        <v>216</v>
      </c>
      <c r="S69" s="67">
        <v>1103</v>
      </c>
      <c r="T69" s="51">
        <f>S69*100/I61</f>
        <v>4.6162216456014065</v>
      </c>
    </row>
    <row r="70" spans="17:20" x14ac:dyDescent="0.2">
      <c r="Q70" s="13">
        <f t="shared" si="2"/>
        <v>10</v>
      </c>
      <c r="R70" s="68" t="s">
        <v>217</v>
      </c>
      <c r="S70" s="69">
        <v>17690</v>
      </c>
      <c r="T70" s="76">
        <f>S70*100/I61</f>
        <v>74.035322675148578</v>
      </c>
    </row>
    <row r="71" spans="17:20" x14ac:dyDescent="0.2">
      <c r="Q71" s="13">
        <f t="shared" si="2"/>
        <v>11</v>
      </c>
      <c r="R71" s="52" t="s">
        <v>218</v>
      </c>
      <c r="S71" s="52">
        <v>360</v>
      </c>
      <c r="T71" s="51">
        <f>S71*100/I61</f>
        <v>1.506654390223487</v>
      </c>
    </row>
    <row r="72" spans="17:20" x14ac:dyDescent="0.2">
      <c r="Q72" s="13">
        <f t="shared" si="2"/>
        <v>12</v>
      </c>
      <c r="R72" s="52" t="s">
        <v>219</v>
      </c>
      <c r="S72" s="52">
        <v>672</v>
      </c>
      <c r="T72" s="51">
        <f>S72*100/I61</f>
        <v>2.8124215284171759</v>
      </c>
    </row>
    <row r="73" spans="17:20" x14ac:dyDescent="0.2">
      <c r="Q73" s="13">
        <f t="shared" si="2"/>
        <v>13</v>
      </c>
      <c r="R73" s="52" t="s">
        <v>220</v>
      </c>
      <c r="S73" s="52">
        <v>354</v>
      </c>
      <c r="T73" s="51">
        <f>S73*100/I61</f>
        <v>1.4815434837197623</v>
      </c>
    </row>
    <row r="74" spans="17:20" x14ac:dyDescent="0.2">
      <c r="Q74" s="13">
        <f t="shared" si="2"/>
        <v>14</v>
      </c>
      <c r="R74" s="52" t="s">
        <v>221</v>
      </c>
      <c r="S74" s="52">
        <v>337</v>
      </c>
      <c r="T74" s="51">
        <f>S74*100/I61</f>
        <v>1.410395915292542</v>
      </c>
    </row>
    <row r="75" spans="17:20" x14ac:dyDescent="0.2">
      <c r="Q75" s="13">
        <f t="shared" si="2"/>
        <v>15</v>
      </c>
      <c r="R75" s="52" t="s">
        <v>222</v>
      </c>
      <c r="S75" s="52">
        <v>627</v>
      </c>
      <c r="T75" s="51">
        <f>S75*100/I61</f>
        <v>2.6240897296392398</v>
      </c>
    </row>
    <row r="76" spans="17:20" x14ac:dyDescent="0.2">
      <c r="Q76" s="13">
        <f t="shared" si="2"/>
        <v>16</v>
      </c>
      <c r="R76" s="68" t="s">
        <v>223</v>
      </c>
      <c r="S76" s="69">
        <v>17519</v>
      </c>
      <c r="T76" s="76">
        <f>S76*100/I61</f>
        <v>73.319661839792417</v>
      </c>
    </row>
    <row r="77" spans="17:20" x14ac:dyDescent="0.2">
      <c r="Q77" s="13">
        <f t="shared" si="2"/>
        <v>17</v>
      </c>
      <c r="R77" s="52" t="s">
        <v>224</v>
      </c>
      <c r="S77" s="52">
        <v>215</v>
      </c>
      <c r="T77" s="51">
        <f>S77*100/I61</f>
        <v>0.89980748305013813</v>
      </c>
    </row>
    <row r="78" spans="17:20" x14ac:dyDescent="0.2">
      <c r="Q78" s="13">
        <f t="shared" si="2"/>
        <v>18</v>
      </c>
      <c r="R78" s="52" t="s">
        <v>225</v>
      </c>
      <c r="S78" s="52">
        <v>342</v>
      </c>
      <c r="T78" s="51">
        <f>S78*100/I61</f>
        <v>1.4313216707123126</v>
      </c>
    </row>
    <row r="79" spans="17:20" x14ac:dyDescent="0.2">
      <c r="Q79" s="13">
        <f t="shared" si="2"/>
        <v>19</v>
      </c>
      <c r="R79" s="52" t="s">
        <v>226</v>
      </c>
      <c r="S79" s="52">
        <v>297</v>
      </c>
      <c r="T79" s="51">
        <f>S79*100/I61</f>
        <v>1.2429898719343768</v>
      </c>
    </row>
    <row r="80" spans="17:20" x14ac:dyDescent="0.2">
      <c r="Q80" s="13">
        <f t="shared" si="2"/>
        <v>20</v>
      </c>
      <c r="R80" s="52" t="s">
        <v>227</v>
      </c>
      <c r="S80" s="52">
        <v>443</v>
      </c>
      <c r="T80" s="51">
        <f>S80*100/I61</f>
        <v>1.8540219301916798</v>
      </c>
    </row>
    <row r="81" spans="1:20" x14ac:dyDescent="0.2">
      <c r="Q81" s="13">
        <f t="shared" si="2"/>
        <v>21</v>
      </c>
      <c r="R81" s="52" t="s">
        <v>228</v>
      </c>
      <c r="S81" s="52">
        <v>463</v>
      </c>
      <c r="T81" s="51">
        <f>S81*100/I61</f>
        <v>1.9377249518707624</v>
      </c>
    </row>
    <row r="82" spans="1:20" x14ac:dyDescent="0.2">
      <c r="Q82" s="13">
        <f t="shared" si="2"/>
        <v>22</v>
      </c>
      <c r="R82" s="52" t="s">
        <v>229</v>
      </c>
      <c r="S82" s="52">
        <v>219</v>
      </c>
      <c r="T82" s="51">
        <f>S82*100/I61</f>
        <v>0.91654808738595461</v>
      </c>
    </row>
    <row r="83" spans="1:20" x14ac:dyDescent="0.2">
      <c r="Q83" s="13">
        <f t="shared" si="2"/>
        <v>23</v>
      </c>
      <c r="R83" s="52" t="s">
        <v>230</v>
      </c>
      <c r="S83" s="52">
        <v>805</v>
      </c>
      <c r="T83" s="51">
        <f>S83*100/I61</f>
        <v>3.3690466225830753</v>
      </c>
    </row>
    <row r="84" spans="1:20" x14ac:dyDescent="0.2">
      <c r="Q84" s="13">
        <f t="shared" si="2"/>
        <v>24</v>
      </c>
      <c r="R84" s="52" t="s">
        <v>231</v>
      </c>
      <c r="S84" s="52">
        <v>405</v>
      </c>
      <c r="T84" s="51">
        <f>S84*100/I61</f>
        <v>1.6949861890014231</v>
      </c>
    </row>
    <row r="85" spans="1:20" x14ac:dyDescent="0.2">
      <c r="Q85" s="13">
        <f t="shared" si="2"/>
        <v>25</v>
      </c>
      <c r="R85" s="52" t="s">
        <v>232</v>
      </c>
      <c r="S85" s="52">
        <v>931</v>
      </c>
      <c r="T85" s="51">
        <f>S85*100/I61</f>
        <v>3.8963756591612957</v>
      </c>
    </row>
    <row r="86" spans="1:20" x14ac:dyDescent="0.2">
      <c r="Q86" s="13">
        <f t="shared" si="2"/>
        <v>26</v>
      </c>
      <c r="R86" s="52" t="s">
        <v>233</v>
      </c>
      <c r="S86" s="52">
        <v>321</v>
      </c>
      <c r="T86" s="51">
        <f>S86*100/I61</f>
        <v>1.3434334979492759</v>
      </c>
    </row>
    <row r="87" spans="1:20" x14ac:dyDescent="0.2">
      <c r="Q87" s="13">
        <f t="shared" si="2"/>
        <v>27</v>
      </c>
      <c r="R87" s="52" t="s">
        <v>234</v>
      </c>
      <c r="S87" s="52">
        <v>324</v>
      </c>
      <c r="T87" s="51">
        <f>S87*100/I61</f>
        <v>1.3559889512011383</v>
      </c>
    </row>
    <row r="88" spans="1:20" x14ac:dyDescent="0.2">
      <c r="Q88" s="13">
        <f t="shared" si="2"/>
        <v>28</v>
      </c>
      <c r="R88" s="52" t="s">
        <v>235</v>
      </c>
      <c r="S88" s="52">
        <v>254</v>
      </c>
      <c r="T88" s="51">
        <f>S88*100/I61</f>
        <v>1.0630283753243492</v>
      </c>
    </row>
    <row r="89" spans="1:20" x14ac:dyDescent="0.2">
      <c r="Q89" s="13">
        <f t="shared" si="2"/>
        <v>29</v>
      </c>
      <c r="R89" s="52" t="s">
        <v>236</v>
      </c>
      <c r="S89" s="52">
        <v>354</v>
      </c>
      <c r="T89" s="51">
        <f>S89*100/I61</f>
        <v>1.4815434837197623</v>
      </c>
    </row>
    <row r="90" spans="1:20" x14ac:dyDescent="0.2">
      <c r="Q90" s="13">
        <f t="shared" si="2"/>
        <v>30</v>
      </c>
      <c r="R90" s="52" t="s">
        <v>237</v>
      </c>
      <c r="S90" s="52">
        <v>252</v>
      </c>
      <c r="T90" s="51">
        <f>S90*100/I61</f>
        <v>1.054658073156441</v>
      </c>
    </row>
    <row r="91" spans="1:20" x14ac:dyDescent="0.2">
      <c r="Q91" s="13">
        <f t="shared" si="2"/>
        <v>31</v>
      </c>
      <c r="R91" s="52" t="s">
        <v>238</v>
      </c>
      <c r="S91" s="52">
        <v>298</v>
      </c>
      <c r="T91" s="51">
        <f>S91*100/I61</f>
        <v>1.2471750230183309</v>
      </c>
    </row>
    <row r="92" spans="1:20" x14ac:dyDescent="0.2">
      <c r="Q92" s="13">
        <f t="shared" si="2"/>
        <v>32</v>
      </c>
      <c r="R92" s="52" t="s">
        <v>239</v>
      </c>
      <c r="S92" s="52">
        <v>337</v>
      </c>
      <c r="T92" s="51">
        <f>S92*100/I61</f>
        <v>1.410395915292542</v>
      </c>
    </row>
    <row r="93" spans="1:20" x14ac:dyDescent="0.2">
      <c r="Q93" s="13">
        <f t="shared" si="2"/>
        <v>33</v>
      </c>
      <c r="R93" s="52" t="s">
        <v>240</v>
      </c>
      <c r="S93" s="52">
        <v>419</v>
      </c>
      <c r="T93" s="51">
        <f>S93*100/I61</f>
        <v>1.7535783041767807</v>
      </c>
    </row>
    <row r="94" spans="1:20" x14ac:dyDescent="0.2">
      <c r="A94" s="1" t="s">
        <v>257</v>
      </c>
    </row>
    <row r="95" spans="1:20" ht="19" x14ac:dyDescent="0.25">
      <c r="A95" s="81" t="s">
        <v>7</v>
      </c>
      <c r="B95" s="81"/>
      <c r="C95" s="81"/>
      <c r="D95" s="81" t="s">
        <v>11</v>
      </c>
      <c r="E95" s="81"/>
      <c r="F95" s="82"/>
      <c r="G95" s="83" t="s">
        <v>3</v>
      </c>
      <c r="H95" s="81" t="s">
        <v>12</v>
      </c>
      <c r="I95" s="84" t="s">
        <v>13</v>
      </c>
      <c r="Q95" s="77" t="s">
        <v>4</v>
      </c>
      <c r="R95" s="78" t="s">
        <v>0</v>
      </c>
      <c r="S95" s="80" t="s">
        <v>1</v>
      </c>
      <c r="T95" s="80"/>
    </row>
    <row r="96" spans="1:20" ht="19" x14ac:dyDescent="0.25">
      <c r="A96" s="19" t="s">
        <v>8</v>
      </c>
      <c r="B96" s="20" t="s">
        <v>9</v>
      </c>
      <c r="C96" s="20" t="s">
        <v>10</v>
      </c>
      <c r="D96" s="19" t="s">
        <v>8</v>
      </c>
      <c r="E96" s="20" t="s">
        <v>9</v>
      </c>
      <c r="F96" s="30" t="s">
        <v>10</v>
      </c>
      <c r="G96" s="83"/>
      <c r="H96" s="81"/>
      <c r="I96" s="84"/>
      <c r="Q96" s="77"/>
      <c r="R96" s="79"/>
      <c r="S96" s="16" t="s">
        <v>2</v>
      </c>
      <c r="T96" s="16" t="s">
        <v>3</v>
      </c>
    </row>
    <row r="97" spans="1:20" ht="18" x14ac:dyDescent="0.2">
      <c r="A97" s="53">
        <v>1318</v>
      </c>
      <c r="B97" s="53">
        <v>29904</v>
      </c>
      <c r="C97" s="53">
        <v>31222</v>
      </c>
      <c r="D97" s="53">
        <v>1121</v>
      </c>
      <c r="E97" s="53">
        <v>29551</v>
      </c>
      <c r="F97" s="53">
        <v>30672</v>
      </c>
      <c r="G97" s="21">
        <v>98.24</v>
      </c>
      <c r="H97" s="23">
        <v>93</v>
      </c>
      <c r="I97" s="54">
        <v>30579</v>
      </c>
      <c r="Q97" s="13">
        <v>1</v>
      </c>
      <c r="R97" s="40" t="s">
        <v>108</v>
      </c>
      <c r="S97" s="45">
        <v>20153</v>
      </c>
      <c r="T97" s="73">
        <v>65.900000000000006</v>
      </c>
    </row>
    <row r="98" spans="1:20" ht="18" x14ac:dyDescent="0.2">
      <c r="I98" s="65"/>
      <c r="Q98" s="13">
        <f>Q97+1</f>
        <v>2</v>
      </c>
      <c r="R98" s="41" t="s">
        <v>109</v>
      </c>
      <c r="S98" s="46">
        <v>853</v>
      </c>
      <c r="T98" s="74">
        <v>2.79</v>
      </c>
    </row>
    <row r="99" spans="1:20" ht="18" x14ac:dyDescent="0.2">
      <c r="I99" s="65"/>
      <c r="Q99" s="13">
        <f t="shared" ref="Q99:Q156" si="3">Q98+1</f>
        <v>3</v>
      </c>
      <c r="R99" s="41" t="s">
        <v>110</v>
      </c>
      <c r="S99" s="46">
        <v>689</v>
      </c>
      <c r="T99" s="74">
        <v>2.25</v>
      </c>
    </row>
    <row r="100" spans="1:20" ht="18" x14ac:dyDescent="0.2">
      <c r="I100" s="65"/>
      <c r="Q100" s="13">
        <f t="shared" si="3"/>
        <v>4</v>
      </c>
      <c r="R100" s="41" t="s">
        <v>111</v>
      </c>
      <c r="S100" s="46">
        <v>603</v>
      </c>
      <c r="T100" s="74">
        <v>1.97</v>
      </c>
    </row>
    <row r="101" spans="1:20" ht="18" x14ac:dyDescent="0.2">
      <c r="I101" s="65"/>
      <c r="Q101" s="13">
        <f t="shared" si="3"/>
        <v>5</v>
      </c>
      <c r="R101" s="42" t="s">
        <v>112</v>
      </c>
      <c r="S101" s="47">
        <v>20404</v>
      </c>
      <c r="T101" s="73">
        <v>66.73</v>
      </c>
    </row>
    <row r="102" spans="1:20" ht="18" x14ac:dyDescent="0.2">
      <c r="I102" s="65"/>
      <c r="Q102" s="13">
        <f t="shared" si="3"/>
        <v>6</v>
      </c>
      <c r="R102" s="41" t="s">
        <v>113</v>
      </c>
      <c r="S102" s="46">
        <v>1046</v>
      </c>
      <c r="T102" s="74">
        <v>3.42</v>
      </c>
    </row>
    <row r="103" spans="1:20" ht="18" x14ac:dyDescent="0.2">
      <c r="I103" s="65"/>
      <c r="Q103" s="13">
        <f t="shared" si="3"/>
        <v>7</v>
      </c>
      <c r="R103" s="41" t="s">
        <v>114</v>
      </c>
      <c r="S103" s="46">
        <v>473</v>
      </c>
      <c r="T103" s="74">
        <v>1.55</v>
      </c>
    </row>
    <row r="104" spans="1:20" ht="18" x14ac:dyDescent="0.2">
      <c r="I104" s="65"/>
      <c r="Q104" s="13">
        <f t="shared" si="3"/>
        <v>8</v>
      </c>
      <c r="R104" s="41" t="s">
        <v>115</v>
      </c>
      <c r="S104" s="46">
        <v>694</v>
      </c>
      <c r="T104" s="74">
        <v>2.27</v>
      </c>
    </row>
    <row r="105" spans="1:20" ht="18" x14ac:dyDescent="0.2">
      <c r="I105" s="65"/>
      <c r="Q105" s="13">
        <f t="shared" si="3"/>
        <v>9</v>
      </c>
      <c r="R105" s="41" t="s">
        <v>116</v>
      </c>
      <c r="S105" s="46">
        <v>873</v>
      </c>
      <c r="T105" s="74">
        <v>2.85</v>
      </c>
    </row>
    <row r="106" spans="1:20" ht="18" x14ac:dyDescent="0.2">
      <c r="I106" s="65"/>
      <c r="Q106" s="13">
        <f t="shared" si="3"/>
        <v>10</v>
      </c>
      <c r="R106" s="42" t="s">
        <v>117</v>
      </c>
      <c r="S106" s="47">
        <v>23651</v>
      </c>
      <c r="T106" s="73">
        <v>77.34</v>
      </c>
    </row>
    <row r="107" spans="1:20" ht="18" x14ac:dyDescent="0.2">
      <c r="I107" s="65"/>
      <c r="Q107" s="13">
        <f t="shared" si="3"/>
        <v>11</v>
      </c>
      <c r="R107" s="41" t="s">
        <v>118</v>
      </c>
      <c r="S107" s="46">
        <v>1066</v>
      </c>
      <c r="T107" s="74">
        <v>3.49</v>
      </c>
    </row>
    <row r="108" spans="1:20" ht="18" x14ac:dyDescent="0.2">
      <c r="I108" s="65"/>
      <c r="Q108" s="13">
        <f t="shared" si="3"/>
        <v>12</v>
      </c>
      <c r="R108" s="41" t="s">
        <v>119</v>
      </c>
      <c r="S108" s="46">
        <v>1727</v>
      </c>
      <c r="T108" s="74">
        <v>5.65</v>
      </c>
    </row>
    <row r="109" spans="1:20" ht="18" x14ac:dyDescent="0.2">
      <c r="I109" s="65"/>
      <c r="Q109" s="13">
        <f t="shared" si="3"/>
        <v>13</v>
      </c>
      <c r="R109" s="41" t="s">
        <v>120</v>
      </c>
      <c r="S109" s="46">
        <v>701</v>
      </c>
      <c r="T109" s="74">
        <v>2.29</v>
      </c>
    </row>
    <row r="110" spans="1:20" ht="18" x14ac:dyDescent="0.2">
      <c r="I110" s="65"/>
      <c r="Q110" s="13">
        <f t="shared" si="3"/>
        <v>14</v>
      </c>
      <c r="R110" s="41" t="s">
        <v>121</v>
      </c>
      <c r="S110" s="46">
        <v>1160</v>
      </c>
      <c r="T110" s="74">
        <v>3.78</v>
      </c>
    </row>
    <row r="111" spans="1:20" ht="18" x14ac:dyDescent="0.2">
      <c r="I111" s="65"/>
      <c r="Q111" s="13">
        <f t="shared" si="3"/>
        <v>15</v>
      </c>
      <c r="R111" s="41" t="s">
        <v>122</v>
      </c>
      <c r="S111" s="46">
        <v>889</v>
      </c>
      <c r="T111" s="74">
        <v>2.9</v>
      </c>
    </row>
    <row r="112" spans="1:20" ht="18" x14ac:dyDescent="0.2">
      <c r="I112" s="65"/>
      <c r="Q112" s="13">
        <f t="shared" si="3"/>
        <v>16</v>
      </c>
      <c r="R112" s="41" t="s">
        <v>123</v>
      </c>
      <c r="S112" s="46">
        <v>696</v>
      </c>
      <c r="T112" s="74">
        <v>2.27</v>
      </c>
    </row>
    <row r="113" spans="9:20" ht="18" x14ac:dyDescent="0.2">
      <c r="I113" s="65"/>
      <c r="Q113" s="13">
        <f t="shared" si="3"/>
        <v>17</v>
      </c>
      <c r="R113" s="42" t="s">
        <v>124</v>
      </c>
      <c r="S113" s="47">
        <v>22576</v>
      </c>
      <c r="T113" s="73">
        <v>73.83</v>
      </c>
    </row>
    <row r="114" spans="9:20" ht="18" x14ac:dyDescent="0.2">
      <c r="I114" s="65"/>
      <c r="Q114" s="13">
        <f t="shared" si="3"/>
        <v>18</v>
      </c>
      <c r="R114" s="41" t="s">
        <v>125</v>
      </c>
      <c r="S114" s="46">
        <v>976</v>
      </c>
      <c r="T114" s="74">
        <v>3.19</v>
      </c>
    </row>
    <row r="115" spans="9:20" ht="18" x14ac:dyDescent="0.2">
      <c r="I115" s="65"/>
      <c r="Q115" s="13">
        <f t="shared" si="3"/>
        <v>19</v>
      </c>
      <c r="R115" s="41" t="s">
        <v>126</v>
      </c>
      <c r="S115" s="48">
        <v>849</v>
      </c>
      <c r="T115" s="74">
        <v>2.78</v>
      </c>
    </row>
    <row r="116" spans="9:20" ht="18" x14ac:dyDescent="0.2">
      <c r="I116" s="65"/>
      <c r="Q116" s="13">
        <f t="shared" si="3"/>
        <v>20</v>
      </c>
      <c r="R116" s="41" t="s">
        <v>127</v>
      </c>
      <c r="S116" s="48">
        <v>273</v>
      </c>
      <c r="T116" s="74">
        <v>0.89</v>
      </c>
    </row>
    <row r="117" spans="9:20" ht="18" x14ac:dyDescent="0.2">
      <c r="I117" s="65"/>
      <c r="Q117" s="13">
        <f t="shared" si="3"/>
        <v>21</v>
      </c>
      <c r="R117" s="41" t="s">
        <v>128</v>
      </c>
      <c r="S117" s="48">
        <v>623</v>
      </c>
      <c r="T117" s="74">
        <v>2.04</v>
      </c>
    </row>
    <row r="118" spans="9:20" ht="18" x14ac:dyDescent="0.2">
      <c r="I118" s="65"/>
      <c r="Q118" s="13">
        <f t="shared" si="3"/>
        <v>22</v>
      </c>
      <c r="R118" s="41" t="s">
        <v>129</v>
      </c>
      <c r="S118" s="48">
        <v>547</v>
      </c>
      <c r="T118" s="74">
        <v>1.79</v>
      </c>
    </row>
    <row r="119" spans="9:20" ht="18" x14ac:dyDescent="0.2">
      <c r="I119" s="65"/>
      <c r="Q119" s="13">
        <f t="shared" si="3"/>
        <v>23</v>
      </c>
      <c r="R119" s="41" t="s">
        <v>130</v>
      </c>
      <c r="S119" s="48">
        <v>719</v>
      </c>
      <c r="T119" s="74">
        <v>2.35</v>
      </c>
    </row>
    <row r="120" spans="9:20" ht="18" x14ac:dyDescent="0.2">
      <c r="I120" s="65"/>
      <c r="Q120" s="13">
        <f t="shared" si="3"/>
        <v>24</v>
      </c>
      <c r="R120" s="41" t="s">
        <v>131</v>
      </c>
      <c r="S120" s="48">
        <v>934</v>
      </c>
      <c r="T120" s="74">
        <v>3.05</v>
      </c>
    </row>
    <row r="121" spans="9:20" ht="18" x14ac:dyDescent="0.2">
      <c r="I121" s="65"/>
      <c r="Q121" s="13">
        <f t="shared" si="3"/>
        <v>25</v>
      </c>
      <c r="R121" s="41" t="s">
        <v>132</v>
      </c>
      <c r="S121" s="48">
        <v>1938</v>
      </c>
      <c r="T121" s="74">
        <v>6.34</v>
      </c>
    </row>
    <row r="122" spans="9:20" ht="18" x14ac:dyDescent="0.2">
      <c r="I122" s="65"/>
      <c r="Q122" s="13">
        <f t="shared" si="3"/>
        <v>26</v>
      </c>
      <c r="R122" s="41" t="s">
        <v>133</v>
      </c>
      <c r="S122" s="48">
        <v>1252</v>
      </c>
      <c r="T122" s="74">
        <v>4.09</v>
      </c>
    </row>
    <row r="123" spans="9:20" ht="18" x14ac:dyDescent="0.2">
      <c r="I123" s="65"/>
      <c r="Q123" s="13">
        <f t="shared" si="3"/>
        <v>27</v>
      </c>
      <c r="R123" s="41" t="s">
        <v>259</v>
      </c>
      <c r="S123" s="48">
        <v>3178</v>
      </c>
      <c r="T123" s="74">
        <v>10.39</v>
      </c>
    </row>
    <row r="124" spans="9:20" ht="18" x14ac:dyDescent="0.2">
      <c r="I124" s="65"/>
      <c r="Q124" s="13">
        <f t="shared" si="3"/>
        <v>28</v>
      </c>
      <c r="R124" s="41" t="s">
        <v>134</v>
      </c>
      <c r="S124" s="48">
        <v>2031</v>
      </c>
      <c r="T124" s="74">
        <v>6.64</v>
      </c>
    </row>
    <row r="125" spans="9:20" ht="18" x14ac:dyDescent="0.2">
      <c r="I125" s="65"/>
      <c r="Q125" s="13">
        <f t="shared" si="3"/>
        <v>29</v>
      </c>
      <c r="R125" s="41" t="s">
        <v>135</v>
      </c>
      <c r="S125" s="48">
        <v>703</v>
      </c>
      <c r="T125" s="74">
        <v>2.2999999999999998</v>
      </c>
    </row>
    <row r="126" spans="9:20" ht="18" x14ac:dyDescent="0.2">
      <c r="I126" s="65"/>
      <c r="Q126" s="13">
        <f t="shared" si="3"/>
        <v>30</v>
      </c>
      <c r="R126" s="41" t="s">
        <v>136</v>
      </c>
      <c r="S126" s="46">
        <v>384</v>
      </c>
      <c r="T126" s="74">
        <v>1.26</v>
      </c>
    </row>
    <row r="127" spans="9:20" ht="18" x14ac:dyDescent="0.2">
      <c r="I127" s="65"/>
      <c r="Q127" s="13">
        <f t="shared" si="3"/>
        <v>31</v>
      </c>
      <c r="R127" s="41" t="s">
        <v>137</v>
      </c>
      <c r="S127" s="46">
        <v>494</v>
      </c>
      <c r="T127" s="74">
        <v>1.62</v>
      </c>
    </row>
    <row r="128" spans="9:20" ht="18" x14ac:dyDescent="0.2">
      <c r="I128" s="65"/>
      <c r="Q128" s="13">
        <f t="shared" si="3"/>
        <v>32</v>
      </c>
      <c r="R128" s="41" t="s">
        <v>138</v>
      </c>
      <c r="S128" s="46">
        <v>1002</v>
      </c>
      <c r="T128" s="74">
        <v>3.28</v>
      </c>
    </row>
    <row r="129" spans="9:20" ht="18" x14ac:dyDescent="0.2">
      <c r="I129" s="65"/>
      <c r="Q129" s="13">
        <f t="shared" si="3"/>
        <v>33</v>
      </c>
      <c r="R129" s="41" t="s">
        <v>139</v>
      </c>
      <c r="S129" s="46">
        <v>479</v>
      </c>
      <c r="T129" s="74">
        <v>1.57</v>
      </c>
    </row>
    <row r="130" spans="9:20" ht="18" x14ac:dyDescent="0.2">
      <c r="I130" s="65"/>
      <c r="Q130" s="13">
        <f t="shared" si="3"/>
        <v>34</v>
      </c>
      <c r="R130" s="41" t="s">
        <v>140</v>
      </c>
      <c r="S130" s="46">
        <v>1830</v>
      </c>
      <c r="T130" s="74">
        <v>5.98</v>
      </c>
    </row>
    <row r="131" spans="9:20" ht="18" x14ac:dyDescent="0.2">
      <c r="I131" s="65"/>
      <c r="Q131" s="13">
        <f t="shared" si="3"/>
        <v>35</v>
      </c>
      <c r="R131" s="41" t="s">
        <v>141</v>
      </c>
      <c r="S131" s="46">
        <v>971</v>
      </c>
      <c r="T131" s="74">
        <v>3.18</v>
      </c>
    </row>
    <row r="132" spans="9:20" ht="18" x14ac:dyDescent="0.2">
      <c r="I132" s="65"/>
      <c r="Q132" s="13">
        <f t="shared" si="3"/>
        <v>36</v>
      </c>
      <c r="R132" s="41" t="s">
        <v>142</v>
      </c>
      <c r="S132" s="46">
        <v>449</v>
      </c>
      <c r="T132" s="74">
        <v>1.47</v>
      </c>
    </row>
    <row r="133" spans="9:20" ht="18" x14ac:dyDescent="0.2">
      <c r="I133" s="65"/>
      <c r="Q133" s="13">
        <f t="shared" si="3"/>
        <v>37</v>
      </c>
      <c r="R133" s="41" t="s">
        <v>143</v>
      </c>
      <c r="S133" s="46">
        <v>3557</v>
      </c>
      <c r="T133" s="74">
        <v>11.63</v>
      </c>
    </row>
    <row r="134" spans="9:20" ht="18" x14ac:dyDescent="0.2">
      <c r="I134" s="65"/>
      <c r="Q134" s="13">
        <f t="shared" si="3"/>
        <v>38</v>
      </c>
      <c r="R134" s="41" t="s">
        <v>144</v>
      </c>
      <c r="S134" s="46">
        <v>645</v>
      </c>
      <c r="T134" s="74">
        <v>2.11</v>
      </c>
    </row>
    <row r="135" spans="9:20" ht="18" x14ac:dyDescent="0.2">
      <c r="I135" s="65"/>
      <c r="Q135" s="13">
        <f t="shared" si="3"/>
        <v>39</v>
      </c>
      <c r="R135" s="41" t="s">
        <v>145</v>
      </c>
      <c r="S135" s="46">
        <v>2073</v>
      </c>
      <c r="T135" s="74">
        <v>6.78</v>
      </c>
    </row>
    <row r="136" spans="9:20" ht="18" x14ac:dyDescent="0.2">
      <c r="I136" s="65"/>
      <c r="Q136" s="13">
        <f t="shared" si="3"/>
        <v>40</v>
      </c>
      <c r="R136" s="41" t="s">
        <v>146</v>
      </c>
      <c r="S136" s="46">
        <v>341</v>
      </c>
      <c r="T136" s="74">
        <v>1.1200000000000001</v>
      </c>
    </row>
    <row r="137" spans="9:20" ht="18" x14ac:dyDescent="0.2">
      <c r="I137" s="65"/>
      <c r="Q137" s="13">
        <f t="shared" si="3"/>
        <v>41</v>
      </c>
      <c r="R137" s="42" t="s">
        <v>147</v>
      </c>
      <c r="S137" s="47">
        <v>21919</v>
      </c>
      <c r="T137" s="73">
        <v>71.680000000000007</v>
      </c>
    </row>
    <row r="138" spans="9:20" ht="18" x14ac:dyDescent="0.2">
      <c r="I138" s="65"/>
      <c r="Q138" s="13">
        <f t="shared" si="3"/>
        <v>42</v>
      </c>
      <c r="R138" s="41" t="s">
        <v>260</v>
      </c>
      <c r="S138" s="46">
        <v>697</v>
      </c>
      <c r="T138" s="74">
        <v>2.2799999999999998</v>
      </c>
    </row>
    <row r="139" spans="9:20" ht="18" x14ac:dyDescent="0.2">
      <c r="I139" s="65"/>
      <c r="Q139" s="13">
        <f t="shared" si="3"/>
        <v>43</v>
      </c>
      <c r="R139" s="41" t="s">
        <v>148</v>
      </c>
      <c r="S139" s="46">
        <v>536</v>
      </c>
      <c r="T139" s="74">
        <v>1.75</v>
      </c>
    </row>
    <row r="140" spans="9:20" ht="18" x14ac:dyDescent="0.2">
      <c r="I140" s="65"/>
      <c r="Q140" s="13">
        <f t="shared" si="3"/>
        <v>44</v>
      </c>
      <c r="R140" s="41" t="s">
        <v>149</v>
      </c>
      <c r="S140" s="46">
        <v>1022</v>
      </c>
      <c r="T140" s="74">
        <v>3.34</v>
      </c>
    </row>
    <row r="141" spans="9:20" ht="18" x14ac:dyDescent="0.2">
      <c r="I141" s="65"/>
      <c r="Q141" s="13">
        <f t="shared" si="3"/>
        <v>45</v>
      </c>
      <c r="R141" s="41" t="s">
        <v>150</v>
      </c>
      <c r="S141" s="46">
        <v>961</v>
      </c>
      <c r="T141" s="74">
        <v>3.14</v>
      </c>
    </row>
    <row r="142" spans="9:20" ht="18" x14ac:dyDescent="0.2">
      <c r="I142" s="65"/>
      <c r="Q142" s="13">
        <f t="shared" si="3"/>
        <v>46</v>
      </c>
      <c r="R142" s="41" t="s">
        <v>151</v>
      </c>
      <c r="S142" s="44">
        <v>466</v>
      </c>
      <c r="T142" s="74">
        <v>1.52</v>
      </c>
    </row>
    <row r="143" spans="9:20" ht="18" x14ac:dyDescent="0.2">
      <c r="I143" s="65"/>
      <c r="Q143" s="13">
        <f t="shared" si="3"/>
        <v>47</v>
      </c>
      <c r="R143" s="41" t="s">
        <v>152</v>
      </c>
      <c r="S143" s="46">
        <v>1624</v>
      </c>
      <c r="T143" s="74">
        <v>5.31</v>
      </c>
    </row>
    <row r="144" spans="9:20" ht="18" x14ac:dyDescent="0.2">
      <c r="I144" s="65"/>
      <c r="Q144" s="13">
        <f t="shared" si="3"/>
        <v>48</v>
      </c>
      <c r="R144" s="41" t="s">
        <v>153</v>
      </c>
      <c r="S144" s="46">
        <v>1191</v>
      </c>
      <c r="T144" s="74">
        <v>3.89</v>
      </c>
    </row>
    <row r="145" spans="1:20" ht="18" x14ac:dyDescent="0.2">
      <c r="I145" s="65"/>
      <c r="Q145" s="13">
        <f t="shared" si="3"/>
        <v>49</v>
      </c>
      <c r="R145" s="41" t="s">
        <v>154</v>
      </c>
      <c r="S145" s="46">
        <v>517</v>
      </c>
      <c r="T145" s="74">
        <v>1.69</v>
      </c>
    </row>
    <row r="146" spans="1:20" ht="18" x14ac:dyDescent="0.2">
      <c r="I146" s="65"/>
      <c r="Q146" s="13">
        <f t="shared" si="3"/>
        <v>50</v>
      </c>
      <c r="R146" s="41" t="s">
        <v>155</v>
      </c>
      <c r="S146" s="46">
        <v>582</v>
      </c>
      <c r="T146" s="74">
        <v>1.9</v>
      </c>
    </row>
    <row r="147" spans="1:20" ht="18" x14ac:dyDescent="0.2">
      <c r="I147" s="65"/>
      <c r="Q147" s="13">
        <f t="shared" si="3"/>
        <v>51</v>
      </c>
      <c r="R147" s="41" t="s">
        <v>261</v>
      </c>
      <c r="S147" s="46">
        <v>1009</v>
      </c>
      <c r="T147" s="74">
        <v>3.3</v>
      </c>
    </row>
    <row r="148" spans="1:20" ht="18" x14ac:dyDescent="0.2">
      <c r="I148" s="65"/>
      <c r="Q148" s="13">
        <f t="shared" si="3"/>
        <v>52</v>
      </c>
      <c r="R148" s="41" t="s">
        <v>156</v>
      </c>
      <c r="S148" s="46">
        <v>1113</v>
      </c>
      <c r="T148" s="74">
        <v>3.64</v>
      </c>
    </row>
    <row r="149" spans="1:20" ht="18" x14ac:dyDescent="0.2">
      <c r="I149" s="65"/>
      <c r="Q149" s="13">
        <f t="shared" si="3"/>
        <v>53</v>
      </c>
      <c r="R149" s="41" t="s">
        <v>157</v>
      </c>
      <c r="S149" s="48">
        <v>509</v>
      </c>
      <c r="T149" s="74">
        <v>1.66</v>
      </c>
    </row>
    <row r="150" spans="1:20" ht="18" x14ac:dyDescent="0.2">
      <c r="I150" s="65"/>
      <c r="Q150" s="13">
        <f t="shared" si="3"/>
        <v>54</v>
      </c>
      <c r="R150" s="41" t="s">
        <v>158</v>
      </c>
      <c r="S150" s="48">
        <v>334</v>
      </c>
      <c r="T150" s="74">
        <v>1.0900000000000001</v>
      </c>
    </row>
    <row r="151" spans="1:20" ht="18" x14ac:dyDescent="0.2">
      <c r="I151" s="65"/>
      <c r="Q151" s="13">
        <f t="shared" si="3"/>
        <v>55</v>
      </c>
      <c r="R151" s="42" t="s">
        <v>159</v>
      </c>
      <c r="S151" s="47">
        <v>20965</v>
      </c>
      <c r="T151" s="73">
        <v>68.56</v>
      </c>
    </row>
    <row r="152" spans="1:20" ht="18" x14ac:dyDescent="0.2">
      <c r="I152" s="65"/>
      <c r="Q152" s="13">
        <f t="shared" si="3"/>
        <v>56</v>
      </c>
      <c r="R152" s="41" t="s">
        <v>160</v>
      </c>
      <c r="S152" s="48">
        <v>503</v>
      </c>
      <c r="T152" s="75">
        <v>1.64</v>
      </c>
    </row>
    <row r="153" spans="1:20" ht="18" x14ac:dyDescent="0.2">
      <c r="I153" s="65"/>
      <c r="Q153" s="13">
        <f t="shared" si="3"/>
        <v>57</v>
      </c>
      <c r="R153" s="41" t="s">
        <v>161</v>
      </c>
      <c r="S153" s="48">
        <v>447</v>
      </c>
      <c r="T153" s="75">
        <v>1.46</v>
      </c>
    </row>
    <row r="154" spans="1:20" ht="18" x14ac:dyDescent="0.2">
      <c r="I154" s="65"/>
      <c r="Q154" s="13">
        <f t="shared" si="3"/>
        <v>58</v>
      </c>
      <c r="R154" s="41" t="s">
        <v>162</v>
      </c>
      <c r="S154" s="49">
        <v>973</v>
      </c>
      <c r="T154" s="75">
        <v>3.18</v>
      </c>
    </row>
    <row r="155" spans="1:20" ht="18" x14ac:dyDescent="0.2">
      <c r="I155" s="65"/>
      <c r="Q155" s="13">
        <f t="shared" si="3"/>
        <v>59</v>
      </c>
      <c r="R155" s="41" t="s">
        <v>163</v>
      </c>
      <c r="S155" s="46">
        <v>538</v>
      </c>
      <c r="T155" s="75">
        <v>1.76</v>
      </c>
    </row>
    <row r="156" spans="1:20" ht="19" thickBot="1" x14ac:dyDescent="0.25">
      <c r="I156" s="65"/>
      <c r="Q156" s="13">
        <f t="shared" si="3"/>
        <v>60</v>
      </c>
      <c r="R156" s="43" t="s">
        <v>164</v>
      </c>
      <c r="S156" s="50">
        <v>475</v>
      </c>
      <c r="T156" s="75">
        <v>1.55</v>
      </c>
    </row>
    <row r="157" spans="1:20" ht="16" thickTop="1" x14ac:dyDescent="0.2">
      <c r="A157" s="1" t="s">
        <v>17</v>
      </c>
    </row>
    <row r="158" spans="1:20" ht="19" x14ac:dyDescent="0.25">
      <c r="A158" s="81" t="s">
        <v>7</v>
      </c>
      <c r="B158" s="81"/>
      <c r="C158" s="81"/>
      <c r="D158" s="81" t="s">
        <v>11</v>
      </c>
      <c r="E158" s="81"/>
      <c r="F158" s="82"/>
      <c r="G158" s="83" t="s">
        <v>3</v>
      </c>
      <c r="H158" s="81" t="s">
        <v>12</v>
      </c>
      <c r="I158" s="84" t="s">
        <v>13</v>
      </c>
      <c r="Q158" s="77" t="s">
        <v>4</v>
      </c>
      <c r="R158" s="78" t="s">
        <v>0</v>
      </c>
      <c r="S158" s="80" t="s">
        <v>1</v>
      </c>
      <c r="T158" s="80"/>
    </row>
    <row r="159" spans="1:20" ht="19" x14ac:dyDescent="0.25">
      <c r="A159" s="19" t="s">
        <v>8</v>
      </c>
      <c r="B159" s="20" t="s">
        <v>9</v>
      </c>
      <c r="C159" s="20" t="s">
        <v>10</v>
      </c>
      <c r="D159" s="19" t="s">
        <v>8</v>
      </c>
      <c r="E159" s="20" t="s">
        <v>9</v>
      </c>
      <c r="F159" s="30" t="s">
        <v>10</v>
      </c>
      <c r="G159" s="83"/>
      <c r="H159" s="81"/>
      <c r="I159" s="84"/>
      <c r="Q159" s="77"/>
      <c r="R159" s="79"/>
      <c r="S159" s="16" t="s">
        <v>2</v>
      </c>
      <c r="T159" s="16" t="s">
        <v>3</v>
      </c>
    </row>
    <row r="160" spans="1:20" ht="18" x14ac:dyDescent="0.2">
      <c r="A160" s="53">
        <v>1192</v>
      </c>
      <c r="B160" s="53">
        <v>31319</v>
      </c>
      <c r="C160" s="53">
        <v>32511</v>
      </c>
      <c r="D160" s="53">
        <v>999</v>
      </c>
      <c r="E160" s="53">
        <v>30906</v>
      </c>
      <c r="F160" s="53">
        <v>31905</v>
      </c>
      <c r="G160" s="21">
        <v>98.14</v>
      </c>
      <c r="H160" s="23">
        <v>65</v>
      </c>
      <c r="I160" s="53">
        <v>31840</v>
      </c>
      <c r="Q160" s="13">
        <v>1</v>
      </c>
      <c r="R160" s="55" t="s">
        <v>63</v>
      </c>
      <c r="S160" s="59">
        <v>19760</v>
      </c>
      <c r="T160" s="63">
        <v>62.06</v>
      </c>
    </row>
    <row r="161" spans="1:20" ht="18" x14ac:dyDescent="0.2">
      <c r="A161" s="26"/>
      <c r="B161" s="26"/>
      <c r="C161" s="27"/>
      <c r="D161" s="27"/>
      <c r="E161" s="26"/>
      <c r="F161" s="26"/>
      <c r="G161" s="26"/>
      <c r="H161" s="28"/>
      <c r="I161" s="28"/>
      <c r="Q161" s="13">
        <f>+Q160+1</f>
        <v>2</v>
      </c>
      <c r="R161" s="56" t="s">
        <v>64</v>
      </c>
      <c r="S161" s="60">
        <v>2106</v>
      </c>
      <c r="T161" s="52">
        <v>6.61</v>
      </c>
    </row>
    <row r="162" spans="1:20" ht="18" x14ac:dyDescent="0.2">
      <c r="A162" s="26"/>
      <c r="B162" s="26"/>
      <c r="C162" s="27"/>
      <c r="D162" s="27"/>
      <c r="E162" s="26"/>
      <c r="F162" s="26"/>
      <c r="G162" s="26"/>
      <c r="H162" s="28"/>
      <c r="I162" s="28"/>
      <c r="Q162" s="13">
        <f t="shared" ref="Q162:Q205" si="4">+Q161+1</f>
        <v>3</v>
      </c>
      <c r="R162" s="56" t="s">
        <v>65</v>
      </c>
      <c r="S162" s="60">
        <v>2502</v>
      </c>
      <c r="T162" s="52">
        <v>7.86</v>
      </c>
    </row>
    <row r="163" spans="1:20" ht="18" x14ac:dyDescent="0.2">
      <c r="A163" s="26"/>
      <c r="B163" s="26"/>
      <c r="C163" s="27"/>
      <c r="D163" s="27"/>
      <c r="E163" s="26"/>
      <c r="F163" s="26"/>
      <c r="G163" s="26"/>
      <c r="H163" s="28"/>
      <c r="I163" s="28"/>
      <c r="Q163" s="13">
        <f t="shared" si="4"/>
        <v>4</v>
      </c>
      <c r="R163" s="57" t="s">
        <v>262</v>
      </c>
      <c r="S163" s="61">
        <v>19625</v>
      </c>
      <c r="T163" s="63">
        <v>61.64</v>
      </c>
    </row>
    <row r="164" spans="1:20" ht="18" x14ac:dyDescent="0.2">
      <c r="A164" s="26"/>
      <c r="B164" s="26"/>
      <c r="C164" s="27"/>
      <c r="D164" s="27"/>
      <c r="E164" s="26"/>
      <c r="F164" s="26"/>
      <c r="G164" s="26"/>
      <c r="H164" s="28"/>
      <c r="I164" s="28"/>
      <c r="Q164" s="13">
        <f t="shared" si="4"/>
        <v>5</v>
      </c>
      <c r="R164" s="56" t="s">
        <v>66</v>
      </c>
      <c r="S164" s="60">
        <v>1641</v>
      </c>
      <c r="T164" s="52">
        <v>5.15</v>
      </c>
    </row>
    <row r="165" spans="1:20" ht="18" x14ac:dyDescent="0.2">
      <c r="A165" s="26"/>
      <c r="B165" s="26"/>
      <c r="C165" s="27"/>
      <c r="D165" s="27"/>
      <c r="E165" s="26"/>
      <c r="F165" s="26"/>
      <c r="G165" s="26"/>
      <c r="H165" s="28"/>
      <c r="I165" s="28"/>
      <c r="Q165" s="13">
        <f t="shared" si="4"/>
        <v>6</v>
      </c>
      <c r="R165" s="57" t="s">
        <v>67</v>
      </c>
      <c r="S165" s="61">
        <v>18367</v>
      </c>
      <c r="T165" s="63">
        <v>57.69</v>
      </c>
    </row>
    <row r="166" spans="1:20" ht="18" x14ac:dyDescent="0.2">
      <c r="A166" s="26"/>
      <c r="B166" s="26"/>
      <c r="C166" s="27"/>
      <c r="D166" s="27"/>
      <c r="E166" s="26"/>
      <c r="F166" s="26"/>
      <c r="G166" s="26"/>
      <c r="H166" s="28"/>
      <c r="I166" s="28"/>
      <c r="Q166" s="13">
        <f t="shared" si="4"/>
        <v>7</v>
      </c>
      <c r="R166" s="57" t="s">
        <v>68</v>
      </c>
      <c r="S166" s="61">
        <v>18724</v>
      </c>
      <c r="T166" s="63">
        <v>58.81</v>
      </c>
    </row>
    <row r="167" spans="1:20" ht="18" x14ac:dyDescent="0.2">
      <c r="A167" s="26"/>
      <c r="B167" s="26"/>
      <c r="C167" s="27"/>
      <c r="D167" s="27"/>
      <c r="E167" s="26"/>
      <c r="F167" s="26"/>
      <c r="G167" s="26"/>
      <c r="H167" s="28"/>
      <c r="I167" s="28"/>
      <c r="Q167" s="13">
        <f t="shared" si="4"/>
        <v>8</v>
      </c>
      <c r="R167" s="56" t="s">
        <v>69</v>
      </c>
      <c r="S167" s="60">
        <v>1170</v>
      </c>
      <c r="T167" s="52">
        <v>3.67</v>
      </c>
    </row>
    <row r="168" spans="1:20" ht="18" x14ac:dyDescent="0.2">
      <c r="A168" s="26"/>
      <c r="B168" s="26"/>
      <c r="C168" s="27"/>
      <c r="D168" s="27"/>
      <c r="E168" s="26"/>
      <c r="F168" s="26"/>
      <c r="G168" s="26"/>
      <c r="H168" s="28"/>
      <c r="I168" s="28"/>
      <c r="Q168" s="13">
        <f t="shared" si="4"/>
        <v>9</v>
      </c>
      <c r="R168" s="56" t="s">
        <v>70</v>
      </c>
      <c r="S168" s="60">
        <v>1709</v>
      </c>
      <c r="T168" s="52">
        <v>5.37</v>
      </c>
    </row>
    <row r="169" spans="1:20" ht="18" x14ac:dyDescent="0.2">
      <c r="A169" s="26"/>
      <c r="B169" s="26"/>
      <c r="C169" s="27"/>
      <c r="D169" s="27"/>
      <c r="E169" s="26"/>
      <c r="F169" s="26"/>
      <c r="G169" s="26"/>
      <c r="H169" s="28"/>
      <c r="I169" s="28"/>
      <c r="Q169" s="13">
        <f t="shared" si="4"/>
        <v>10</v>
      </c>
      <c r="R169" s="56" t="s">
        <v>71</v>
      </c>
      <c r="S169" s="60">
        <v>1178</v>
      </c>
      <c r="T169" s="52">
        <v>3.7</v>
      </c>
    </row>
    <row r="170" spans="1:20" ht="18" x14ac:dyDescent="0.2">
      <c r="A170" s="26"/>
      <c r="B170" s="26"/>
      <c r="C170" s="27"/>
      <c r="D170" s="27"/>
      <c r="E170" s="26"/>
      <c r="F170" s="26"/>
      <c r="G170" s="26"/>
      <c r="H170" s="28"/>
      <c r="I170" s="28"/>
      <c r="Q170" s="13">
        <f t="shared" si="4"/>
        <v>11</v>
      </c>
      <c r="R170" s="56" t="s">
        <v>72</v>
      </c>
      <c r="S170" s="60">
        <v>739</v>
      </c>
      <c r="T170" s="52">
        <v>2.3199999999999998</v>
      </c>
    </row>
    <row r="171" spans="1:20" ht="18" x14ac:dyDescent="0.2">
      <c r="A171" s="26"/>
      <c r="B171" s="26"/>
      <c r="C171" s="27"/>
      <c r="D171" s="27"/>
      <c r="E171" s="26"/>
      <c r="F171" s="26"/>
      <c r="G171" s="26"/>
      <c r="H171" s="28"/>
      <c r="I171" s="28"/>
      <c r="Q171" s="13">
        <f t="shared" si="4"/>
        <v>12</v>
      </c>
      <c r="R171" s="56" t="s">
        <v>73</v>
      </c>
      <c r="S171" s="60">
        <v>1538</v>
      </c>
      <c r="T171" s="52">
        <v>4.83</v>
      </c>
    </row>
    <row r="172" spans="1:20" ht="18" x14ac:dyDescent="0.2">
      <c r="A172" s="26"/>
      <c r="B172" s="26"/>
      <c r="C172" s="27"/>
      <c r="D172" s="27"/>
      <c r="E172" s="26"/>
      <c r="F172" s="26"/>
      <c r="G172" s="26"/>
      <c r="H172" s="28"/>
      <c r="I172" s="28"/>
      <c r="Q172" s="13">
        <f t="shared" si="4"/>
        <v>13</v>
      </c>
      <c r="R172" s="56" t="s">
        <v>74</v>
      </c>
      <c r="S172" s="60">
        <v>1131</v>
      </c>
      <c r="T172" s="52">
        <v>3.55</v>
      </c>
    </row>
    <row r="173" spans="1:20" ht="18" x14ac:dyDescent="0.2">
      <c r="A173" s="26"/>
      <c r="B173" s="26"/>
      <c r="C173" s="27"/>
      <c r="D173" s="27"/>
      <c r="E173" s="26"/>
      <c r="F173" s="26"/>
      <c r="G173" s="26"/>
      <c r="H173" s="28"/>
      <c r="I173" s="28"/>
      <c r="Q173" s="13">
        <f t="shared" si="4"/>
        <v>14</v>
      </c>
      <c r="R173" s="56" t="s">
        <v>75</v>
      </c>
      <c r="S173" s="60">
        <v>929</v>
      </c>
      <c r="T173" s="52">
        <v>2.92</v>
      </c>
    </row>
    <row r="174" spans="1:20" ht="18" x14ac:dyDescent="0.2">
      <c r="A174" s="26"/>
      <c r="B174" s="26"/>
      <c r="C174" s="27"/>
      <c r="D174" s="27"/>
      <c r="E174" s="26"/>
      <c r="F174" s="26"/>
      <c r="G174" s="26"/>
      <c r="H174" s="28"/>
      <c r="I174" s="28"/>
      <c r="Q174" s="13">
        <f t="shared" si="4"/>
        <v>15</v>
      </c>
      <c r="R174" s="56" t="s">
        <v>76</v>
      </c>
      <c r="S174" s="60">
        <v>1049</v>
      </c>
      <c r="T174" s="52">
        <v>3.29</v>
      </c>
    </row>
    <row r="175" spans="1:20" ht="18" x14ac:dyDescent="0.2">
      <c r="A175" s="26"/>
      <c r="B175" s="26"/>
      <c r="C175" s="27"/>
      <c r="D175" s="27"/>
      <c r="E175" s="26"/>
      <c r="F175" s="26"/>
      <c r="G175" s="26"/>
      <c r="H175" s="28"/>
      <c r="I175" s="28"/>
      <c r="Q175" s="13">
        <f t="shared" si="4"/>
        <v>16</v>
      </c>
      <c r="R175" s="57" t="s">
        <v>77</v>
      </c>
      <c r="S175" s="61">
        <v>17630</v>
      </c>
      <c r="T175" s="63">
        <v>55.37</v>
      </c>
    </row>
    <row r="176" spans="1:20" ht="18" x14ac:dyDescent="0.2">
      <c r="A176" s="26"/>
      <c r="B176" s="26"/>
      <c r="C176" s="27"/>
      <c r="D176" s="27"/>
      <c r="E176" s="26"/>
      <c r="F176" s="26"/>
      <c r="G176" s="26"/>
      <c r="H176" s="28"/>
      <c r="I176" s="28"/>
      <c r="Q176" s="13">
        <f t="shared" si="4"/>
        <v>17</v>
      </c>
      <c r="R176" s="56" t="s">
        <v>78</v>
      </c>
      <c r="S176" s="60">
        <v>2010</v>
      </c>
      <c r="T176" s="52">
        <v>6.31</v>
      </c>
    </row>
    <row r="177" spans="1:20" ht="18" x14ac:dyDescent="0.2">
      <c r="A177" s="26"/>
      <c r="B177" s="26"/>
      <c r="C177" s="27"/>
      <c r="D177" s="27"/>
      <c r="E177" s="26"/>
      <c r="F177" s="26"/>
      <c r="G177" s="26"/>
      <c r="H177" s="28"/>
      <c r="I177" s="28"/>
      <c r="Q177" s="13">
        <f t="shared" si="4"/>
        <v>18</v>
      </c>
      <c r="R177" s="56" t="s">
        <v>79</v>
      </c>
      <c r="S177" s="60">
        <v>641</v>
      </c>
      <c r="T177" s="52">
        <v>2.0099999999999998</v>
      </c>
    </row>
    <row r="178" spans="1:20" ht="18" x14ac:dyDescent="0.2">
      <c r="A178" s="26"/>
      <c r="B178" s="26"/>
      <c r="C178" s="27"/>
      <c r="D178" s="27"/>
      <c r="E178" s="26"/>
      <c r="F178" s="26"/>
      <c r="G178" s="26"/>
      <c r="H178" s="28"/>
      <c r="I178" s="28"/>
      <c r="Q178" s="13">
        <f t="shared" si="4"/>
        <v>19</v>
      </c>
      <c r="R178" s="56" t="s">
        <v>80</v>
      </c>
      <c r="S178" s="60">
        <v>1591</v>
      </c>
      <c r="T178" s="52">
        <v>5</v>
      </c>
    </row>
    <row r="179" spans="1:20" ht="18" x14ac:dyDescent="0.2">
      <c r="A179" s="26"/>
      <c r="B179" s="26"/>
      <c r="C179" s="27"/>
      <c r="D179" s="27"/>
      <c r="E179" s="26"/>
      <c r="F179" s="26"/>
      <c r="G179" s="26"/>
      <c r="H179" s="28"/>
      <c r="I179" s="28"/>
      <c r="Q179" s="13">
        <f t="shared" si="4"/>
        <v>20</v>
      </c>
      <c r="R179" s="56" t="s">
        <v>81</v>
      </c>
      <c r="S179" s="60">
        <v>626</v>
      </c>
      <c r="T179" s="52">
        <v>1.97</v>
      </c>
    </row>
    <row r="180" spans="1:20" ht="18" x14ac:dyDescent="0.2">
      <c r="A180" s="26"/>
      <c r="B180" s="26"/>
      <c r="C180" s="27"/>
      <c r="D180" s="27"/>
      <c r="E180" s="26"/>
      <c r="F180" s="26"/>
      <c r="G180" s="26"/>
      <c r="H180" s="28"/>
      <c r="I180" s="28"/>
      <c r="Q180" s="13">
        <f t="shared" si="4"/>
        <v>21</v>
      </c>
      <c r="R180" s="56" t="s">
        <v>82</v>
      </c>
      <c r="S180" s="60">
        <v>1130</v>
      </c>
      <c r="T180" s="52">
        <v>3.55</v>
      </c>
    </row>
    <row r="181" spans="1:20" ht="18" x14ac:dyDescent="0.2">
      <c r="A181" s="26"/>
      <c r="B181" s="26"/>
      <c r="C181" s="27"/>
      <c r="D181" s="27"/>
      <c r="E181" s="26"/>
      <c r="F181" s="26"/>
      <c r="G181" s="26"/>
      <c r="H181" s="28"/>
      <c r="I181" s="28"/>
      <c r="Q181" s="13">
        <f t="shared" si="4"/>
        <v>22</v>
      </c>
      <c r="R181" s="56" t="s">
        <v>83</v>
      </c>
      <c r="S181" s="60">
        <v>813</v>
      </c>
      <c r="T181" s="52">
        <v>2.5499999999999998</v>
      </c>
    </row>
    <row r="182" spans="1:20" ht="18" x14ac:dyDescent="0.2">
      <c r="A182" s="26"/>
      <c r="B182" s="26"/>
      <c r="C182" s="27"/>
      <c r="D182" s="27"/>
      <c r="E182" s="26"/>
      <c r="F182" s="26"/>
      <c r="G182" s="26"/>
      <c r="H182" s="28"/>
      <c r="I182" s="28"/>
      <c r="Q182" s="13">
        <f t="shared" si="4"/>
        <v>23</v>
      </c>
      <c r="R182" s="56" t="s">
        <v>84</v>
      </c>
      <c r="S182" s="60">
        <v>1319</v>
      </c>
      <c r="T182" s="52">
        <v>4.1399999999999997</v>
      </c>
    </row>
    <row r="183" spans="1:20" ht="18" x14ac:dyDescent="0.2">
      <c r="A183" s="26"/>
      <c r="B183" s="26"/>
      <c r="C183" s="27"/>
      <c r="D183" s="27"/>
      <c r="E183" s="26"/>
      <c r="F183" s="26"/>
      <c r="G183" s="26"/>
      <c r="H183" s="28"/>
      <c r="I183" s="28"/>
      <c r="Q183" s="13">
        <f t="shared" si="4"/>
        <v>24</v>
      </c>
      <c r="R183" s="57" t="s">
        <v>85</v>
      </c>
      <c r="S183" s="61">
        <v>18391</v>
      </c>
      <c r="T183" s="63">
        <v>57.76</v>
      </c>
    </row>
    <row r="184" spans="1:20" ht="18" x14ac:dyDescent="0.2">
      <c r="A184" s="26"/>
      <c r="B184" s="26"/>
      <c r="C184" s="27"/>
      <c r="D184" s="27"/>
      <c r="E184" s="26"/>
      <c r="F184" s="26"/>
      <c r="G184" s="26"/>
      <c r="H184" s="28"/>
      <c r="I184" s="28"/>
      <c r="Q184" s="13">
        <f t="shared" si="4"/>
        <v>25</v>
      </c>
      <c r="R184" s="56" t="s">
        <v>86</v>
      </c>
      <c r="S184" s="60">
        <v>1424</v>
      </c>
      <c r="T184" s="52">
        <v>4.47</v>
      </c>
    </row>
    <row r="185" spans="1:20" ht="18" x14ac:dyDescent="0.2">
      <c r="A185" s="26"/>
      <c r="B185" s="26"/>
      <c r="C185" s="27"/>
      <c r="D185" s="27"/>
      <c r="E185" s="26"/>
      <c r="F185" s="26"/>
      <c r="G185" s="26"/>
      <c r="H185" s="28"/>
      <c r="I185" s="28"/>
      <c r="Q185" s="13">
        <f t="shared" si="4"/>
        <v>26</v>
      </c>
      <c r="R185" s="56" t="s">
        <v>87</v>
      </c>
      <c r="S185" s="60">
        <v>1046</v>
      </c>
      <c r="T185" s="52">
        <v>3.29</v>
      </c>
    </row>
    <row r="186" spans="1:20" ht="18" x14ac:dyDescent="0.2">
      <c r="A186" s="26"/>
      <c r="B186" s="26"/>
      <c r="C186" s="27"/>
      <c r="D186" s="27"/>
      <c r="E186" s="26"/>
      <c r="F186" s="26"/>
      <c r="G186" s="26"/>
      <c r="H186" s="28"/>
      <c r="I186" s="28"/>
      <c r="Q186" s="13">
        <f t="shared" si="4"/>
        <v>27</v>
      </c>
      <c r="R186" s="56" t="s">
        <v>88</v>
      </c>
      <c r="S186" s="60">
        <v>601</v>
      </c>
      <c r="T186" s="52">
        <v>1.89</v>
      </c>
    </row>
    <row r="187" spans="1:20" ht="18" x14ac:dyDescent="0.2">
      <c r="A187" s="26"/>
      <c r="B187" s="26"/>
      <c r="C187" s="27"/>
      <c r="D187" s="27"/>
      <c r="E187" s="26"/>
      <c r="F187" s="26"/>
      <c r="G187" s="26"/>
      <c r="H187" s="28"/>
      <c r="I187" s="28"/>
      <c r="Q187" s="13">
        <f t="shared" si="4"/>
        <v>28</v>
      </c>
      <c r="R187" s="56" t="s">
        <v>89</v>
      </c>
      <c r="S187" s="60">
        <v>786</v>
      </c>
      <c r="T187" s="52">
        <v>2.4700000000000002</v>
      </c>
    </row>
    <row r="188" spans="1:20" ht="18" x14ac:dyDescent="0.2">
      <c r="A188" s="26"/>
      <c r="B188" s="26"/>
      <c r="C188" s="27"/>
      <c r="D188" s="27"/>
      <c r="E188" s="26"/>
      <c r="F188" s="26"/>
      <c r="G188" s="26"/>
      <c r="H188" s="28"/>
      <c r="I188" s="28"/>
      <c r="Q188" s="13">
        <f t="shared" si="4"/>
        <v>29</v>
      </c>
      <c r="R188" s="56" t="s">
        <v>90</v>
      </c>
      <c r="S188" s="60">
        <v>1299</v>
      </c>
      <c r="T188" s="52">
        <v>4.08</v>
      </c>
    </row>
    <row r="189" spans="1:20" ht="18" x14ac:dyDescent="0.2">
      <c r="A189" s="26"/>
      <c r="B189" s="26"/>
      <c r="C189" s="27"/>
      <c r="D189" s="27"/>
      <c r="E189" s="26"/>
      <c r="F189" s="26"/>
      <c r="G189" s="26"/>
      <c r="H189" s="28"/>
      <c r="I189" s="28"/>
      <c r="Q189" s="13">
        <f t="shared" si="4"/>
        <v>30</v>
      </c>
      <c r="R189" s="56" t="s">
        <v>91</v>
      </c>
      <c r="S189" s="60">
        <v>1583</v>
      </c>
      <c r="T189" s="52">
        <v>4.97</v>
      </c>
    </row>
    <row r="190" spans="1:20" ht="18" x14ac:dyDescent="0.2">
      <c r="A190" s="26"/>
      <c r="B190" s="26"/>
      <c r="C190" s="27"/>
      <c r="D190" s="27"/>
      <c r="E190" s="26"/>
      <c r="F190" s="26"/>
      <c r="G190" s="26"/>
      <c r="H190" s="28"/>
      <c r="I190" s="28"/>
      <c r="Q190" s="13">
        <f t="shared" si="4"/>
        <v>31</v>
      </c>
      <c r="R190" s="56" t="s">
        <v>92</v>
      </c>
      <c r="S190" s="60">
        <v>1178</v>
      </c>
      <c r="T190" s="52">
        <v>3.7</v>
      </c>
    </row>
    <row r="191" spans="1:20" ht="18" x14ac:dyDescent="0.2">
      <c r="A191" s="26"/>
      <c r="B191" s="26"/>
      <c r="C191" s="27"/>
      <c r="D191" s="27"/>
      <c r="E191" s="26"/>
      <c r="F191" s="26"/>
      <c r="G191" s="26"/>
      <c r="H191" s="28"/>
      <c r="I191" s="28"/>
      <c r="Q191" s="13">
        <f t="shared" si="4"/>
        <v>32</v>
      </c>
      <c r="R191" s="56" t="s">
        <v>93</v>
      </c>
      <c r="S191" s="60">
        <v>1568</v>
      </c>
      <c r="T191" s="52">
        <v>4.92</v>
      </c>
    </row>
    <row r="192" spans="1:20" ht="18" x14ac:dyDescent="0.2">
      <c r="A192" s="26"/>
      <c r="B192" s="26"/>
      <c r="C192" s="27"/>
      <c r="D192" s="27"/>
      <c r="E192" s="26"/>
      <c r="F192" s="26"/>
      <c r="G192" s="26"/>
      <c r="H192" s="28"/>
      <c r="I192" s="28"/>
      <c r="Q192" s="13">
        <f t="shared" si="4"/>
        <v>33</v>
      </c>
      <c r="R192" s="56" t="s">
        <v>94</v>
      </c>
      <c r="S192" s="60">
        <v>511</v>
      </c>
      <c r="T192" s="52">
        <v>1.6</v>
      </c>
    </row>
    <row r="193" spans="1:20" ht="18" x14ac:dyDescent="0.2">
      <c r="A193" s="26"/>
      <c r="B193" s="26"/>
      <c r="C193" s="27"/>
      <c r="D193" s="27"/>
      <c r="E193" s="26"/>
      <c r="F193" s="26"/>
      <c r="G193" s="26"/>
      <c r="H193" s="28"/>
      <c r="I193" s="28"/>
      <c r="Q193" s="13">
        <f t="shared" si="4"/>
        <v>34</v>
      </c>
      <c r="R193" s="56" t="s">
        <v>95</v>
      </c>
      <c r="S193" s="60">
        <v>547</v>
      </c>
      <c r="T193" s="52">
        <v>1.72</v>
      </c>
    </row>
    <row r="194" spans="1:20" ht="18" x14ac:dyDescent="0.2">
      <c r="A194" s="26"/>
      <c r="B194" s="26"/>
      <c r="C194" s="27"/>
      <c r="D194" s="27"/>
      <c r="E194" s="26"/>
      <c r="F194" s="26"/>
      <c r="G194" s="26"/>
      <c r="H194" s="28"/>
      <c r="I194" s="28"/>
      <c r="Q194" s="13">
        <f t="shared" si="4"/>
        <v>35</v>
      </c>
      <c r="R194" s="56" t="s">
        <v>96</v>
      </c>
      <c r="S194" s="60">
        <v>1014</v>
      </c>
      <c r="T194" s="52">
        <v>3.18</v>
      </c>
    </row>
    <row r="195" spans="1:20" ht="18" x14ac:dyDescent="0.2">
      <c r="A195" s="26"/>
      <c r="B195" s="26"/>
      <c r="C195" s="27"/>
      <c r="D195" s="27"/>
      <c r="E195" s="26"/>
      <c r="F195" s="26"/>
      <c r="G195" s="26"/>
      <c r="H195" s="28"/>
      <c r="I195" s="28"/>
      <c r="Q195" s="13">
        <f t="shared" si="4"/>
        <v>36</v>
      </c>
      <c r="R195" s="56" t="s">
        <v>97</v>
      </c>
      <c r="S195" s="60">
        <v>540</v>
      </c>
      <c r="T195" s="52">
        <v>1.7</v>
      </c>
    </row>
    <row r="196" spans="1:20" ht="18" x14ac:dyDescent="0.2">
      <c r="A196" s="26"/>
      <c r="B196" s="26"/>
      <c r="C196" s="27"/>
      <c r="D196" s="27"/>
      <c r="E196" s="26"/>
      <c r="F196" s="26"/>
      <c r="G196" s="26"/>
      <c r="H196" s="28"/>
      <c r="I196" s="28"/>
      <c r="Q196" s="13">
        <f t="shared" si="4"/>
        <v>37</v>
      </c>
      <c r="R196" s="56" t="s">
        <v>98</v>
      </c>
      <c r="S196" s="60">
        <v>689</v>
      </c>
      <c r="T196" s="52">
        <v>2.16</v>
      </c>
    </row>
    <row r="197" spans="1:20" ht="18" x14ac:dyDescent="0.2">
      <c r="A197" s="26"/>
      <c r="B197" s="26"/>
      <c r="C197" s="27"/>
      <c r="D197" s="27"/>
      <c r="E197" s="26"/>
      <c r="F197" s="26"/>
      <c r="G197" s="26"/>
      <c r="H197" s="28"/>
      <c r="I197" s="28"/>
      <c r="Q197" s="13">
        <f t="shared" si="4"/>
        <v>38</v>
      </c>
      <c r="R197" s="56" t="s">
        <v>99</v>
      </c>
      <c r="S197" s="60">
        <v>750</v>
      </c>
      <c r="T197" s="52">
        <v>2.36</v>
      </c>
    </row>
    <row r="198" spans="1:20" ht="18" x14ac:dyDescent="0.2">
      <c r="A198" s="26"/>
      <c r="B198" s="26"/>
      <c r="C198" s="27"/>
      <c r="D198" s="27"/>
      <c r="E198" s="26"/>
      <c r="F198" s="26"/>
      <c r="G198" s="26"/>
      <c r="H198" s="28"/>
      <c r="I198" s="28"/>
      <c r="Q198" s="13">
        <f t="shared" si="4"/>
        <v>39</v>
      </c>
      <c r="R198" s="56" t="s">
        <v>100</v>
      </c>
      <c r="S198" s="60">
        <v>651</v>
      </c>
      <c r="T198" s="52">
        <v>2.04</v>
      </c>
    </row>
    <row r="199" spans="1:20" ht="18" x14ac:dyDescent="0.2">
      <c r="A199" s="26"/>
      <c r="B199" s="26"/>
      <c r="C199" s="27"/>
      <c r="D199" s="27"/>
      <c r="E199" s="26"/>
      <c r="F199" s="26"/>
      <c r="G199" s="26"/>
      <c r="H199" s="28"/>
      <c r="I199" s="28"/>
      <c r="Q199" s="13">
        <f t="shared" si="4"/>
        <v>40</v>
      </c>
      <c r="R199" s="56" t="s">
        <v>101</v>
      </c>
      <c r="S199" s="60">
        <v>1532</v>
      </c>
      <c r="T199" s="52">
        <v>4.8099999999999996</v>
      </c>
    </row>
    <row r="200" spans="1:20" ht="18" x14ac:dyDescent="0.2">
      <c r="A200" s="26"/>
      <c r="B200" s="26"/>
      <c r="C200" s="27"/>
      <c r="D200" s="27"/>
      <c r="E200" s="26"/>
      <c r="F200" s="26"/>
      <c r="G200" s="26"/>
      <c r="H200" s="28"/>
      <c r="I200" s="28"/>
      <c r="Q200" s="13">
        <f t="shared" si="4"/>
        <v>41</v>
      </c>
      <c r="R200" s="56" t="s">
        <v>102</v>
      </c>
      <c r="S200" s="60">
        <v>645</v>
      </c>
      <c r="T200" s="52">
        <v>2.0299999999999998</v>
      </c>
    </row>
    <row r="201" spans="1:20" ht="18" x14ac:dyDescent="0.2">
      <c r="A201" s="26"/>
      <c r="B201" s="26"/>
      <c r="C201" s="27"/>
      <c r="D201" s="27"/>
      <c r="E201" s="26"/>
      <c r="F201" s="26"/>
      <c r="G201" s="26"/>
      <c r="H201" s="28"/>
      <c r="I201" s="28"/>
      <c r="Q201" s="13">
        <f t="shared" si="4"/>
        <v>42</v>
      </c>
      <c r="R201" s="56" t="s">
        <v>103</v>
      </c>
      <c r="S201" s="60">
        <v>1148</v>
      </c>
      <c r="T201" s="52">
        <v>3.61</v>
      </c>
    </row>
    <row r="202" spans="1:20" ht="18" x14ac:dyDescent="0.2">
      <c r="A202" s="26"/>
      <c r="B202" s="26"/>
      <c r="C202" s="27"/>
      <c r="D202" s="27"/>
      <c r="E202" s="26"/>
      <c r="F202" s="26"/>
      <c r="G202" s="26"/>
      <c r="H202" s="28"/>
      <c r="I202" s="28"/>
      <c r="Q202" s="13">
        <f t="shared" si="4"/>
        <v>43</v>
      </c>
      <c r="R202" s="56" t="s">
        <v>104</v>
      </c>
      <c r="S202" s="60">
        <v>779</v>
      </c>
      <c r="T202" s="52">
        <v>2.4500000000000002</v>
      </c>
    </row>
    <row r="203" spans="1:20" ht="18" x14ac:dyDescent="0.2">
      <c r="A203" s="26"/>
      <c r="B203" s="26"/>
      <c r="C203" s="27"/>
      <c r="D203" s="27"/>
      <c r="E203" s="26"/>
      <c r="F203" s="26"/>
      <c r="G203" s="26"/>
      <c r="H203" s="28"/>
      <c r="I203" s="28"/>
      <c r="Q203" s="13">
        <f t="shared" si="4"/>
        <v>44</v>
      </c>
      <c r="R203" s="56" t="s">
        <v>105</v>
      </c>
      <c r="S203" s="60">
        <v>708</v>
      </c>
      <c r="T203" s="52">
        <v>2.2200000000000002</v>
      </c>
    </row>
    <row r="204" spans="1:20" ht="18" x14ac:dyDescent="0.2">
      <c r="A204" s="26"/>
      <c r="B204" s="26"/>
      <c r="C204" s="27"/>
      <c r="D204" s="27"/>
      <c r="E204" s="26"/>
      <c r="F204" s="26"/>
      <c r="G204" s="26"/>
      <c r="H204" s="28"/>
      <c r="I204" s="28"/>
      <c r="Q204" s="13">
        <f t="shared" si="4"/>
        <v>45</v>
      </c>
      <c r="R204" s="56" t="s">
        <v>106</v>
      </c>
      <c r="S204" s="60">
        <v>788</v>
      </c>
      <c r="T204" s="52">
        <v>2.4700000000000002</v>
      </c>
    </row>
    <row r="205" spans="1:20" ht="19" thickBot="1" x14ac:dyDescent="0.25">
      <c r="A205" s="26"/>
      <c r="B205" s="26"/>
      <c r="C205" s="27"/>
      <c r="D205" s="27"/>
      <c r="E205" s="26"/>
      <c r="F205" s="26"/>
      <c r="G205" s="26"/>
      <c r="H205" s="28"/>
      <c r="I205" s="28"/>
      <c r="Q205" s="13">
        <f t="shared" si="4"/>
        <v>46</v>
      </c>
      <c r="R205" s="58" t="s">
        <v>107</v>
      </c>
      <c r="S205" s="62">
        <v>934</v>
      </c>
      <c r="T205" s="52">
        <v>2.93</v>
      </c>
    </row>
    <row r="206" spans="1:20" x14ac:dyDescent="0.2">
      <c r="A206" s="1" t="s">
        <v>18</v>
      </c>
    </row>
    <row r="207" spans="1:20" ht="19" x14ac:dyDescent="0.25">
      <c r="A207" s="81" t="s">
        <v>7</v>
      </c>
      <c r="B207" s="81"/>
      <c r="C207" s="81"/>
      <c r="D207" s="81" t="s">
        <v>11</v>
      </c>
      <c r="E207" s="81"/>
      <c r="F207" s="82"/>
      <c r="G207" s="83" t="s">
        <v>3</v>
      </c>
      <c r="H207" s="81" t="s">
        <v>12</v>
      </c>
      <c r="I207" s="84" t="s">
        <v>13</v>
      </c>
      <c r="Q207" s="77" t="s">
        <v>4</v>
      </c>
      <c r="R207" s="78" t="s">
        <v>0</v>
      </c>
      <c r="S207" s="80" t="s">
        <v>1</v>
      </c>
      <c r="T207" s="80"/>
    </row>
    <row r="208" spans="1:20" ht="19" x14ac:dyDescent="0.25">
      <c r="A208" s="19" t="s">
        <v>8</v>
      </c>
      <c r="B208" s="20" t="s">
        <v>9</v>
      </c>
      <c r="C208" s="20" t="s">
        <v>10</v>
      </c>
      <c r="D208" s="19" t="s">
        <v>8</v>
      </c>
      <c r="E208" s="20" t="s">
        <v>9</v>
      </c>
      <c r="F208" s="30" t="s">
        <v>10</v>
      </c>
      <c r="G208" s="83"/>
      <c r="H208" s="81"/>
      <c r="I208" s="84"/>
      <c r="Q208" s="77"/>
      <c r="R208" s="79"/>
      <c r="S208" s="16" t="s">
        <v>2</v>
      </c>
      <c r="T208" s="16" t="s">
        <v>3</v>
      </c>
    </row>
    <row r="209" spans="1:20" ht="18" x14ac:dyDescent="0.2">
      <c r="A209" s="53">
        <v>1067</v>
      </c>
      <c r="B209" s="53">
        <v>30430</v>
      </c>
      <c r="C209" s="53">
        <v>31497</v>
      </c>
      <c r="D209" s="53">
        <v>1024</v>
      </c>
      <c r="E209" s="53">
        <v>30205</v>
      </c>
      <c r="F209" s="53">
        <v>31229</v>
      </c>
      <c r="G209" s="21">
        <v>99.1</v>
      </c>
      <c r="H209" s="23">
        <v>0</v>
      </c>
      <c r="I209" s="53">
        <v>31229</v>
      </c>
      <c r="Q209" s="13">
        <v>1</v>
      </c>
      <c r="R209" s="52" t="s">
        <v>165</v>
      </c>
      <c r="S209" s="52">
        <v>2765</v>
      </c>
      <c r="T209" s="52">
        <v>8.9</v>
      </c>
    </row>
    <row r="210" spans="1:20" ht="18" x14ac:dyDescent="0.2">
      <c r="A210" s="26"/>
      <c r="B210" s="26"/>
      <c r="C210" s="27"/>
      <c r="D210" s="27"/>
      <c r="E210" s="26"/>
      <c r="F210" s="26"/>
      <c r="G210" s="26"/>
      <c r="H210" s="28"/>
      <c r="I210" s="28"/>
      <c r="Q210" s="13">
        <f>Q209+1</f>
        <v>2</v>
      </c>
      <c r="R210" s="68" t="s">
        <v>166</v>
      </c>
      <c r="S210" s="68">
        <v>18846</v>
      </c>
      <c r="T210" s="68">
        <v>60.3</v>
      </c>
    </row>
    <row r="211" spans="1:20" ht="18" x14ac:dyDescent="0.2">
      <c r="A211" s="26"/>
      <c r="B211" s="26"/>
      <c r="C211" s="27"/>
      <c r="D211" s="27"/>
      <c r="E211" s="26"/>
      <c r="F211" s="26"/>
      <c r="G211" s="26"/>
      <c r="H211" s="28"/>
      <c r="I211" s="28"/>
      <c r="Q211" s="13">
        <f t="shared" ref="Q211:Q252" si="5">Q210+1</f>
        <v>3</v>
      </c>
      <c r="R211" s="68" t="s">
        <v>167</v>
      </c>
      <c r="S211" s="68">
        <v>19009</v>
      </c>
      <c r="T211" s="68">
        <v>60.9</v>
      </c>
    </row>
    <row r="212" spans="1:20" ht="18" x14ac:dyDescent="0.2">
      <c r="A212" s="26"/>
      <c r="B212" s="26"/>
      <c r="C212" s="27"/>
      <c r="D212" s="27"/>
      <c r="E212" s="26"/>
      <c r="F212" s="26"/>
      <c r="G212" s="26"/>
      <c r="H212" s="28"/>
      <c r="I212" s="28"/>
      <c r="Q212" s="13">
        <f t="shared" si="5"/>
        <v>4</v>
      </c>
      <c r="R212" s="68" t="s">
        <v>168</v>
      </c>
      <c r="S212" s="68">
        <v>20433</v>
      </c>
      <c r="T212" s="68">
        <v>65.400000000000006</v>
      </c>
    </row>
    <row r="213" spans="1:20" ht="18" x14ac:dyDescent="0.2">
      <c r="A213" s="26"/>
      <c r="B213" s="26"/>
      <c r="C213" s="27"/>
      <c r="D213" s="27"/>
      <c r="E213" s="26"/>
      <c r="F213" s="26"/>
      <c r="G213" s="26"/>
      <c r="H213" s="28"/>
      <c r="I213" s="28"/>
      <c r="Q213" s="13">
        <f t="shared" si="5"/>
        <v>5</v>
      </c>
      <c r="R213" s="68" t="s">
        <v>169</v>
      </c>
      <c r="S213" s="68">
        <v>20805</v>
      </c>
      <c r="T213" s="68">
        <v>66.599999999999994</v>
      </c>
    </row>
    <row r="214" spans="1:20" ht="18" x14ac:dyDescent="0.2">
      <c r="A214" s="26"/>
      <c r="B214" s="26"/>
      <c r="C214" s="27"/>
      <c r="D214" s="27"/>
      <c r="E214" s="26"/>
      <c r="F214" s="26"/>
      <c r="G214" s="26"/>
      <c r="H214" s="28"/>
      <c r="I214" s="28"/>
      <c r="Q214" s="13">
        <f t="shared" si="5"/>
        <v>6</v>
      </c>
      <c r="R214" s="52" t="s">
        <v>170</v>
      </c>
      <c r="S214" s="52">
        <v>2268</v>
      </c>
      <c r="T214" s="52">
        <v>7.3</v>
      </c>
    </row>
    <row r="215" spans="1:20" ht="18" x14ac:dyDescent="0.2">
      <c r="A215" s="26"/>
      <c r="B215" s="26"/>
      <c r="C215" s="27"/>
      <c r="D215" s="27"/>
      <c r="E215" s="26"/>
      <c r="F215" s="26"/>
      <c r="G215" s="26"/>
      <c r="H215" s="28"/>
      <c r="I215" s="28"/>
      <c r="Q215" s="13">
        <f t="shared" si="5"/>
        <v>7</v>
      </c>
      <c r="R215" s="52" t="s">
        <v>171</v>
      </c>
      <c r="S215" s="52">
        <v>971</v>
      </c>
      <c r="T215" s="52">
        <v>3.1</v>
      </c>
    </row>
    <row r="216" spans="1:20" ht="18" x14ac:dyDescent="0.2">
      <c r="A216" s="26"/>
      <c r="B216" s="26"/>
      <c r="C216" s="27"/>
      <c r="D216" s="27"/>
      <c r="E216" s="26"/>
      <c r="F216" s="26"/>
      <c r="G216" s="26"/>
      <c r="H216" s="28"/>
      <c r="I216" s="28"/>
      <c r="Q216" s="13">
        <f t="shared" si="5"/>
        <v>8</v>
      </c>
      <c r="R216" s="52" t="s">
        <v>172</v>
      </c>
      <c r="S216" s="52">
        <v>1206</v>
      </c>
      <c r="T216" s="52">
        <v>3.9</v>
      </c>
    </row>
    <row r="217" spans="1:20" ht="18" x14ac:dyDescent="0.2">
      <c r="A217" s="26"/>
      <c r="B217" s="26"/>
      <c r="C217" s="27"/>
      <c r="D217" s="27"/>
      <c r="E217" s="26"/>
      <c r="F217" s="26"/>
      <c r="G217" s="26"/>
      <c r="H217" s="28"/>
      <c r="I217" s="28"/>
      <c r="Q217" s="13">
        <f t="shared" si="5"/>
        <v>9</v>
      </c>
      <c r="R217" s="52" t="s">
        <v>263</v>
      </c>
      <c r="S217" s="52">
        <v>1179</v>
      </c>
      <c r="T217" s="52">
        <v>3.8</v>
      </c>
    </row>
    <row r="218" spans="1:20" ht="18" x14ac:dyDescent="0.2">
      <c r="A218" s="26"/>
      <c r="B218" s="26"/>
      <c r="C218" s="27"/>
      <c r="D218" s="27"/>
      <c r="E218" s="26"/>
      <c r="F218" s="26"/>
      <c r="G218" s="26"/>
      <c r="H218" s="28"/>
      <c r="I218" s="28"/>
      <c r="Q218" s="13">
        <f t="shared" si="5"/>
        <v>10</v>
      </c>
      <c r="R218" s="52" t="s">
        <v>173</v>
      </c>
      <c r="S218" s="52">
        <v>954</v>
      </c>
      <c r="T218" s="52">
        <v>3.1</v>
      </c>
    </row>
    <row r="219" spans="1:20" ht="18" x14ac:dyDescent="0.2">
      <c r="A219" s="26"/>
      <c r="B219" s="26"/>
      <c r="C219" s="27"/>
      <c r="D219" s="27"/>
      <c r="E219" s="26"/>
      <c r="F219" s="26"/>
      <c r="G219" s="26"/>
      <c r="H219" s="28"/>
      <c r="I219" s="28"/>
      <c r="Q219" s="13">
        <f t="shared" si="5"/>
        <v>11</v>
      </c>
      <c r="R219" s="68" t="s">
        <v>174</v>
      </c>
      <c r="S219" s="68">
        <v>22558</v>
      </c>
      <c r="T219" s="68">
        <v>72.2</v>
      </c>
    </row>
    <row r="220" spans="1:20" ht="18" x14ac:dyDescent="0.2">
      <c r="A220" s="26"/>
      <c r="B220" s="26"/>
      <c r="C220" s="27"/>
      <c r="D220" s="27"/>
      <c r="E220" s="26"/>
      <c r="F220" s="26"/>
      <c r="G220" s="26"/>
      <c r="H220" s="28"/>
      <c r="I220" s="28"/>
      <c r="Q220" s="13">
        <f t="shared" si="5"/>
        <v>12</v>
      </c>
      <c r="R220" s="52" t="s">
        <v>175</v>
      </c>
      <c r="S220" s="52">
        <v>1121</v>
      </c>
      <c r="T220" s="52">
        <v>3.6</v>
      </c>
    </row>
    <row r="221" spans="1:20" ht="18" x14ac:dyDescent="0.2">
      <c r="A221" s="26"/>
      <c r="B221" s="26"/>
      <c r="C221" s="27"/>
      <c r="D221" s="27"/>
      <c r="E221" s="26"/>
      <c r="F221" s="26"/>
      <c r="G221" s="26"/>
      <c r="H221" s="28"/>
      <c r="I221" s="28"/>
      <c r="Q221" s="13">
        <f t="shared" si="5"/>
        <v>13</v>
      </c>
      <c r="R221" s="52" t="s">
        <v>176</v>
      </c>
      <c r="S221" s="52">
        <v>753</v>
      </c>
      <c r="T221" s="52">
        <v>2.4</v>
      </c>
    </row>
    <row r="222" spans="1:20" ht="18" x14ac:dyDescent="0.2">
      <c r="A222" s="26"/>
      <c r="B222" s="26"/>
      <c r="C222" s="27"/>
      <c r="D222" s="27"/>
      <c r="E222" s="26"/>
      <c r="F222" s="26"/>
      <c r="G222" s="26"/>
      <c r="H222" s="28"/>
      <c r="I222" s="28"/>
      <c r="Q222" s="13">
        <f t="shared" si="5"/>
        <v>14</v>
      </c>
      <c r="R222" s="52" t="s">
        <v>177</v>
      </c>
      <c r="S222" s="52">
        <v>3353</v>
      </c>
      <c r="T222" s="52">
        <v>10.7</v>
      </c>
    </row>
    <row r="223" spans="1:20" ht="18" x14ac:dyDescent="0.2">
      <c r="A223" s="26"/>
      <c r="B223" s="26"/>
      <c r="C223" s="27"/>
      <c r="D223" s="27"/>
      <c r="E223" s="26"/>
      <c r="F223" s="26"/>
      <c r="G223" s="26"/>
      <c r="H223" s="28"/>
      <c r="I223" s="28"/>
      <c r="Q223" s="13">
        <f t="shared" si="5"/>
        <v>15</v>
      </c>
      <c r="R223" s="52" t="s">
        <v>178</v>
      </c>
      <c r="S223" s="52">
        <v>739</v>
      </c>
      <c r="T223" s="52">
        <v>2.4</v>
      </c>
    </row>
    <row r="224" spans="1:20" ht="18" x14ac:dyDescent="0.2">
      <c r="A224" s="26"/>
      <c r="B224" s="26"/>
      <c r="C224" s="27"/>
      <c r="D224" s="27"/>
      <c r="E224" s="26"/>
      <c r="F224" s="26"/>
      <c r="G224" s="26"/>
      <c r="H224" s="28"/>
      <c r="I224" s="28"/>
      <c r="Q224" s="13">
        <f t="shared" si="5"/>
        <v>16</v>
      </c>
      <c r="R224" s="68" t="s">
        <v>179</v>
      </c>
      <c r="S224" s="68">
        <v>16838</v>
      </c>
      <c r="T224" s="68">
        <v>53.9</v>
      </c>
    </row>
    <row r="225" spans="1:20" ht="18" x14ac:dyDescent="0.2">
      <c r="A225" s="26"/>
      <c r="B225" s="26"/>
      <c r="C225" s="27"/>
      <c r="D225" s="27"/>
      <c r="E225" s="26"/>
      <c r="F225" s="26"/>
      <c r="G225" s="26"/>
      <c r="H225" s="28"/>
      <c r="I225" s="28"/>
      <c r="Q225" s="13">
        <f t="shared" si="5"/>
        <v>17</v>
      </c>
      <c r="R225" s="52" t="s">
        <v>180</v>
      </c>
      <c r="S225" s="52">
        <v>1115</v>
      </c>
      <c r="T225" s="52">
        <v>3.6</v>
      </c>
    </row>
    <row r="226" spans="1:20" ht="18" x14ac:dyDescent="0.2">
      <c r="A226" s="26"/>
      <c r="B226" s="26"/>
      <c r="C226" s="27"/>
      <c r="D226" s="27"/>
      <c r="E226" s="26"/>
      <c r="F226" s="26"/>
      <c r="G226" s="26"/>
      <c r="H226" s="28"/>
      <c r="I226" s="28"/>
      <c r="Q226" s="13">
        <f t="shared" si="5"/>
        <v>18</v>
      </c>
      <c r="R226" s="52" t="s">
        <v>181</v>
      </c>
      <c r="S226" s="52">
        <v>965</v>
      </c>
      <c r="T226" s="52">
        <v>3.1</v>
      </c>
    </row>
    <row r="227" spans="1:20" ht="18" x14ac:dyDescent="0.2">
      <c r="A227" s="26"/>
      <c r="B227" s="26"/>
      <c r="C227" s="27"/>
      <c r="D227" s="27"/>
      <c r="E227" s="26"/>
      <c r="F227" s="26"/>
      <c r="G227" s="26"/>
      <c r="H227" s="28"/>
      <c r="I227" s="28"/>
      <c r="Q227" s="13">
        <f t="shared" si="5"/>
        <v>19</v>
      </c>
      <c r="R227" s="52" t="s">
        <v>182</v>
      </c>
      <c r="S227" s="52">
        <v>2851</v>
      </c>
      <c r="T227" s="52">
        <v>9.1</v>
      </c>
    </row>
    <row r="228" spans="1:20" ht="18" x14ac:dyDescent="0.2">
      <c r="A228" s="26"/>
      <c r="B228" s="26"/>
      <c r="C228" s="27"/>
      <c r="D228" s="27"/>
      <c r="E228" s="26"/>
      <c r="F228" s="26"/>
      <c r="G228" s="26"/>
      <c r="H228" s="28"/>
      <c r="I228" s="28"/>
      <c r="Q228" s="13">
        <f t="shared" si="5"/>
        <v>20</v>
      </c>
      <c r="R228" s="52" t="s">
        <v>183</v>
      </c>
      <c r="S228" s="52">
        <v>925</v>
      </c>
      <c r="T228" s="52">
        <v>3</v>
      </c>
    </row>
    <row r="229" spans="1:20" ht="18" x14ac:dyDescent="0.2">
      <c r="A229" s="26"/>
      <c r="B229" s="26"/>
      <c r="C229" s="27"/>
      <c r="D229" s="27"/>
      <c r="E229" s="26"/>
      <c r="F229" s="26"/>
      <c r="G229" s="26"/>
      <c r="H229" s="28"/>
      <c r="I229" s="28"/>
      <c r="Q229" s="13">
        <f t="shared" si="5"/>
        <v>21</v>
      </c>
      <c r="R229" s="52" t="s">
        <v>184</v>
      </c>
      <c r="S229" s="52">
        <v>2523</v>
      </c>
      <c r="T229" s="52">
        <v>8.1</v>
      </c>
    </row>
    <row r="230" spans="1:20" ht="18" x14ac:dyDescent="0.2">
      <c r="A230" s="26"/>
      <c r="B230" s="26"/>
      <c r="C230" s="27"/>
      <c r="D230" s="27"/>
      <c r="E230" s="26"/>
      <c r="F230" s="26"/>
      <c r="G230" s="26"/>
      <c r="H230" s="28"/>
      <c r="I230" s="28"/>
      <c r="Q230" s="13">
        <f t="shared" si="5"/>
        <v>22</v>
      </c>
      <c r="R230" s="52" t="s">
        <v>185</v>
      </c>
      <c r="S230" s="52">
        <v>1017</v>
      </c>
      <c r="T230" s="52">
        <v>3.3</v>
      </c>
    </row>
    <row r="231" spans="1:20" ht="18" x14ac:dyDescent="0.2">
      <c r="A231" s="26"/>
      <c r="B231" s="26"/>
      <c r="C231" s="27"/>
      <c r="D231" s="27"/>
      <c r="E231" s="26"/>
      <c r="F231" s="26"/>
      <c r="G231" s="26"/>
      <c r="H231" s="28"/>
      <c r="I231" s="28"/>
      <c r="Q231" s="13">
        <f t="shared" si="5"/>
        <v>23</v>
      </c>
      <c r="R231" s="52" t="s">
        <v>186</v>
      </c>
      <c r="S231" s="52">
        <v>441</v>
      </c>
      <c r="T231" s="52">
        <v>1.4</v>
      </c>
    </row>
    <row r="232" spans="1:20" ht="18" x14ac:dyDescent="0.2">
      <c r="A232" s="26"/>
      <c r="B232" s="26"/>
      <c r="C232" s="27"/>
      <c r="D232" s="27"/>
      <c r="E232" s="26"/>
      <c r="F232" s="26"/>
      <c r="G232" s="26"/>
      <c r="H232" s="28"/>
      <c r="I232" s="28"/>
      <c r="Q232" s="13">
        <f t="shared" si="5"/>
        <v>24</v>
      </c>
      <c r="R232" s="52" t="s">
        <v>187</v>
      </c>
      <c r="S232" s="52">
        <v>1433</v>
      </c>
      <c r="T232" s="52">
        <v>4.5999999999999996</v>
      </c>
    </row>
    <row r="233" spans="1:20" ht="18" x14ac:dyDescent="0.2">
      <c r="A233" s="26"/>
      <c r="B233" s="26"/>
      <c r="C233" s="27"/>
      <c r="D233" s="27"/>
      <c r="E233" s="26"/>
      <c r="F233" s="26"/>
      <c r="G233" s="26"/>
      <c r="H233" s="28"/>
      <c r="I233" s="28"/>
      <c r="Q233" s="13">
        <f t="shared" si="5"/>
        <v>25</v>
      </c>
      <c r="R233" s="52" t="s">
        <v>188</v>
      </c>
      <c r="S233" s="52">
        <v>1309</v>
      </c>
      <c r="T233" s="52">
        <v>4.2</v>
      </c>
    </row>
    <row r="234" spans="1:20" ht="18" x14ac:dyDescent="0.2">
      <c r="A234" s="26"/>
      <c r="B234" s="26"/>
      <c r="C234" s="27"/>
      <c r="D234" s="27"/>
      <c r="E234" s="26"/>
      <c r="F234" s="26"/>
      <c r="G234" s="26"/>
      <c r="H234" s="28"/>
      <c r="I234" s="28"/>
      <c r="Q234" s="13">
        <f t="shared" si="5"/>
        <v>26</v>
      </c>
      <c r="R234" s="52" t="s">
        <v>189</v>
      </c>
      <c r="S234" s="52">
        <v>8335</v>
      </c>
      <c r="T234" s="52">
        <v>26.7</v>
      </c>
    </row>
    <row r="235" spans="1:20" ht="18" x14ac:dyDescent="0.2">
      <c r="A235" s="26"/>
      <c r="B235" s="26"/>
      <c r="C235" s="27"/>
      <c r="D235" s="27"/>
      <c r="E235" s="26"/>
      <c r="F235" s="26"/>
      <c r="G235" s="26"/>
      <c r="H235" s="28"/>
      <c r="I235" s="28"/>
      <c r="Q235" s="13">
        <f t="shared" si="5"/>
        <v>27</v>
      </c>
      <c r="R235" s="52" t="s">
        <v>190</v>
      </c>
      <c r="S235" s="52">
        <v>3053</v>
      </c>
      <c r="T235" s="52">
        <v>9.8000000000000007</v>
      </c>
    </row>
    <row r="236" spans="1:20" ht="18" x14ac:dyDescent="0.2">
      <c r="A236" s="26"/>
      <c r="B236" s="26"/>
      <c r="C236" s="27"/>
      <c r="D236" s="27"/>
      <c r="E236" s="26"/>
      <c r="F236" s="26"/>
      <c r="G236" s="26"/>
      <c r="H236" s="28"/>
      <c r="I236" s="28"/>
      <c r="Q236" s="13">
        <f t="shared" si="5"/>
        <v>28</v>
      </c>
      <c r="R236" s="52" t="s">
        <v>191</v>
      </c>
      <c r="S236" s="52">
        <v>755</v>
      </c>
      <c r="T236" s="52">
        <v>2.4</v>
      </c>
    </row>
    <row r="237" spans="1:20" ht="18" x14ac:dyDescent="0.2">
      <c r="A237" s="26"/>
      <c r="B237" s="26"/>
      <c r="C237" s="27"/>
      <c r="D237" s="27"/>
      <c r="E237" s="26"/>
      <c r="F237" s="26"/>
      <c r="G237" s="26"/>
      <c r="H237" s="28"/>
      <c r="I237" s="28"/>
      <c r="Q237" s="13">
        <f t="shared" si="5"/>
        <v>29</v>
      </c>
      <c r="R237" s="52" t="s">
        <v>192</v>
      </c>
      <c r="S237" s="52">
        <v>1549</v>
      </c>
      <c r="T237" s="52">
        <v>5</v>
      </c>
    </row>
    <row r="238" spans="1:20" ht="18" x14ac:dyDescent="0.2">
      <c r="A238" s="26"/>
      <c r="B238" s="26"/>
      <c r="C238" s="27"/>
      <c r="D238" s="27"/>
      <c r="E238" s="26"/>
      <c r="F238" s="26"/>
      <c r="G238" s="26"/>
      <c r="H238" s="28"/>
      <c r="I238" s="28"/>
      <c r="Q238" s="13">
        <f t="shared" si="5"/>
        <v>30</v>
      </c>
      <c r="R238" s="52" t="s">
        <v>193</v>
      </c>
      <c r="S238" s="52">
        <v>667</v>
      </c>
      <c r="T238" s="52">
        <v>2.1</v>
      </c>
    </row>
    <row r="239" spans="1:20" ht="18" x14ac:dyDescent="0.2">
      <c r="A239" s="26"/>
      <c r="B239" s="26"/>
      <c r="C239" s="27"/>
      <c r="D239" s="27"/>
      <c r="E239" s="26"/>
      <c r="F239" s="26"/>
      <c r="G239" s="26"/>
      <c r="H239" s="28"/>
      <c r="I239" s="28"/>
      <c r="Q239" s="13">
        <f t="shared" si="5"/>
        <v>31</v>
      </c>
      <c r="R239" s="52" t="s">
        <v>194</v>
      </c>
      <c r="S239" s="52">
        <v>603</v>
      </c>
      <c r="T239" s="52">
        <v>1.9</v>
      </c>
    </row>
    <row r="240" spans="1:20" ht="18" x14ac:dyDescent="0.2">
      <c r="A240" s="26"/>
      <c r="B240" s="26"/>
      <c r="C240" s="27"/>
      <c r="D240" s="27"/>
      <c r="E240" s="26"/>
      <c r="F240" s="26"/>
      <c r="G240" s="26"/>
      <c r="H240" s="28"/>
      <c r="I240" s="28"/>
      <c r="Q240" s="13">
        <f t="shared" si="5"/>
        <v>32</v>
      </c>
      <c r="R240" s="52" t="s">
        <v>195</v>
      </c>
      <c r="S240" s="52">
        <v>2735</v>
      </c>
      <c r="T240" s="52">
        <v>8.8000000000000007</v>
      </c>
    </row>
    <row r="241" spans="1:20" ht="18" x14ac:dyDescent="0.2">
      <c r="A241" s="26"/>
      <c r="B241" s="26"/>
      <c r="C241" s="27"/>
      <c r="D241" s="27"/>
      <c r="E241" s="26"/>
      <c r="F241" s="26"/>
      <c r="G241" s="26"/>
      <c r="H241" s="28"/>
      <c r="I241" s="28"/>
      <c r="Q241" s="13">
        <f t="shared" si="5"/>
        <v>33</v>
      </c>
      <c r="R241" s="52" t="s">
        <v>196</v>
      </c>
      <c r="S241" s="52">
        <v>3712</v>
      </c>
      <c r="T241" s="52">
        <v>11.9</v>
      </c>
    </row>
    <row r="242" spans="1:20" ht="18" x14ac:dyDescent="0.2">
      <c r="A242" s="26"/>
      <c r="B242" s="26"/>
      <c r="C242" s="27"/>
      <c r="D242" s="27"/>
      <c r="E242" s="26"/>
      <c r="F242" s="26"/>
      <c r="G242" s="26"/>
      <c r="H242" s="28"/>
      <c r="I242" s="28"/>
      <c r="Q242" s="13">
        <f t="shared" si="5"/>
        <v>34</v>
      </c>
      <c r="R242" s="52" t="s">
        <v>197</v>
      </c>
      <c r="S242" s="52">
        <v>551</v>
      </c>
      <c r="T242" s="52">
        <v>1.8</v>
      </c>
    </row>
    <row r="243" spans="1:20" ht="18" x14ac:dyDescent="0.2">
      <c r="A243" s="26"/>
      <c r="B243" s="26"/>
      <c r="C243" s="27"/>
      <c r="D243" s="27"/>
      <c r="E243" s="26"/>
      <c r="F243" s="26"/>
      <c r="G243" s="26"/>
      <c r="H243" s="28"/>
      <c r="I243" s="28"/>
      <c r="Q243" s="13">
        <f t="shared" si="5"/>
        <v>35</v>
      </c>
      <c r="R243" s="52" t="s">
        <v>198</v>
      </c>
      <c r="S243" s="52">
        <v>3741</v>
      </c>
      <c r="T243" s="52">
        <v>12</v>
      </c>
    </row>
    <row r="244" spans="1:20" ht="18" x14ac:dyDescent="0.2">
      <c r="A244" s="26"/>
      <c r="B244" s="26"/>
      <c r="C244" s="27"/>
      <c r="D244" s="27"/>
      <c r="E244" s="26"/>
      <c r="F244" s="26"/>
      <c r="G244" s="26"/>
      <c r="H244" s="28"/>
      <c r="I244" s="28"/>
      <c r="Q244" s="13">
        <f t="shared" si="5"/>
        <v>36</v>
      </c>
      <c r="R244" s="52" t="s">
        <v>199</v>
      </c>
      <c r="S244" s="52">
        <v>434</v>
      </c>
      <c r="T244" s="52">
        <v>1.4</v>
      </c>
    </row>
    <row r="245" spans="1:20" ht="18" x14ac:dyDescent="0.2">
      <c r="A245" s="26"/>
      <c r="B245" s="26"/>
      <c r="C245" s="27"/>
      <c r="D245" s="27"/>
      <c r="E245" s="26"/>
      <c r="F245" s="26"/>
      <c r="G245" s="26"/>
      <c r="H245" s="28"/>
      <c r="I245" s="28"/>
      <c r="Q245" s="13">
        <f t="shared" si="5"/>
        <v>37</v>
      </c>
      <c r="R245" s="52" t="s">
        <v>200</v>
      </c>
      <c r="S245" s="52">
        <v>852</v>
      </c>
      <c r="T245" s="52">
        <v>2.7</v>
      </c>
    </row>
    <row r="246" spans="1:20" ht="18" x14ac:dyDescent="0.2">
      <c r="A246" s="26"/>
      <c r="B246" s="26"/>
      <c r="C246" s="27"/>
      <c r="D246" s="27"/>
      <c r="E246" s="26"/>
      <c r="F246" s="26"/>
      <c r="G246" s="26"/>
      <c r="H246" s="28"/>
      <c r="I246" s="28"/>
      <c r="Q246" s="13">
        <f t="shared" si="5"/>
        <v>38</v>
      </c>
      <c r="R246" s="52" t="s">
        <v>201</v>
      </c>
      <c r="S246" s="52">
        <v>548</v>
      </c>
      <c r="T246" s="52">
        <v>1.8</v>
      </c>
    </row>
    <row r="247" spans="1:20" ht="18" x14ac:dyDescent="0.2">
      <c r="A247" s="26"/>
      <c r="B247" s="26"/>
      <c r="C247" s="27"/>
      <c r="D247" s="27"/>
      <c r="E247" s="26"/>
      <c r="F247" s="26"/>
      <c r="G247" s="26"/>
      <c r="H247" s="28"/>
      <c r="I247" s="28"/>
      <c r="Q247" s="13">
        <f t="shared" si="5"/>
        <v>39</v>
      </c>
      <c r="R247" s="52" t="s">
        <v>202</v>
      </c>
      <c r="S247" s="52">
        <v>2687</v>
      </c>
      <c r="T247" s="52">
        <v>8.6</v>
      </c>
    </row>
    <row r="248" spans="1:20" ht="18" x14ac:dyDescent="0.2">
      <c r="A248" s="26"/>
      <c r="B248" s="26"/>
      <c r="C248" s="27"/>
      <c r="D248" s="27"/>
      <c r="E248" s="26"/>
      <c r="F248" s="26"/>
      <c r="G248" s="26"/>
      <c r="H248" s="28"/>
      <c r="I248" s="28"/>
      <c r="Q248" s="13">
        <f t="shared" si="5"/>
        <v>40</v>
      </c>
      <c r="R248" s="52" t="s">
        <v>203</v>
      </c>
      <c r="S248" s="52">
        <v>818</v>
      </c>
      <c r="T248" s="52">
        <v>2.6</v>
      </c>
    </row>
    <row r="249" spans="1:20" ht="18" x14ac:dyDescent="0.2">
      <c r="A249" s="26"/>
      <c r="B249" s="26"/>
      <c r="C249" s="27"/>
      <c r="D249" s="27"/>
      <c r="E249" s="26"/>
      <c r="F249" s="26"/>
      <c r="G249" s="26"/>
      <c r="H249" s="28"/>
      <c r="I249" s="28"/>
      <c r="Q249" s="13">
        <f t="shared" si="5"/>
        <v>41</v>
      </c>
      <c r="R249" s="52" t="s">
        <v>204</v>
      </c>
      <c r="S249" s="52">
        <v>436</v>
      </c>
      <c r="T249" s="52">
        <v>1.4</v>
      </c>
    </row>
    <row r="250" spans="1:20" ht="18" x14ac:dyDescent="0.2">
      <c r="A250" s="26"/>
      <c r="B250" s="26"/>
      <c r="C250" s="27"/>
      <c r="D250" s="27"/>
      <c r="E250" s="26"/>
      <c r="F250" s="26"/>
      <c r="G250" s="26"/>
      <c r="H250" s="28"/>
      <c r="I250" s="28"/>
      <c r="Q250" s="13">
        <f t="shared" si="5"/>
        <v>42</v>
      </c>
      <c r="R250" s="52" t="s">
        <v>205</v>
      </c>
      <c r="S250" s="52">
        <v>565</v>
      </c>
      <c r="T250" s="52">
        <v>1.8</v>
      </c>
    </row>
    <row r="251" spans="1:20" ht="18" x14ac:dyDescent="0.2">
      <c r="A251" s="26"/>
      <c r="B251" s="26"/>
      <c r="C251" s="27"/>
      <c r="D251" s="27"/>
      <c r="E251" s="26"/>
      <c r="F251" s="26"/>
      <c r="G251" s="26"/>
      <c r="H251" s="28"/>
      <c r="I251" s="28"/>
      <c r="Q251" s="13">
        <f t="shared" si="5"/>
        <v>43</v>
      </c>
      <c r="R251" s="52" t="s">
        <v>206</v>
      </c>
      <c r="S251" s="52">
        <v>535</v>
      </c>
      <c r="T251" s="52">
        <v>1.7</v>
      </c>
    </row>
    <row r="252" spans="1:20" ht="18" x14ac:dyDescent="0.2">
      <c r="A252" s="26"/>
      <c r="B252" s="26"/>
      <c r="C252" s="27"/>
      <c r="D252" s="27"/>
      <c r="E252" s="26"/>
      <c r="F252" s="26"/>
      <c r="G252" s="26"/>
      <c r="H252" s="28"/>
      <c r="I252" s="28"/>
      <c r="Q252" s="13">
        <f t="shared" si="5"/>
        <v>44</v>
      </c>
      <c r="R252" s="52" t="s">
        <v>207</v>
      </c>
      <c r="S252" s="52">
        <v>621</v>
      </c>
      <c r="T252" s="52">
        <v>2</v>
      </c>
    </row>
    <row r="253" spans="1:20" ht="16" x14ac:dyDescent="0.2">
      <c r="A253" s="11" t="s">
        <v>15</v>
      </c>
    </row>
    <row r="254" spans="1:20" x14ac:dyDescent="0.2">
      <c r="A254" s="1"/>
    </row>
    <row r="255" spans="1:20" ht="19" x14ac:dyDescent="0.25">
      <c r="A255" s="81" t="s">
        <v>7</v>
      </c>
      <c r="B255" s="81"/>
      <c r="C255" s="81"/>
      <c r="D255" s="81" t="s">
        <v>11</v>
      </c>
      <c r="E255" s="81"/>
      <c r="F255" s="82"/>
      <c r="G255" s="83" t="s">
        <v>3</v>
      </c>
      <c r="H255" s="81" t="s">
        <v>12</v>
      </c>
      <c r="I255" s="84" t="s">
        <v>13</v>
      </c>
      <c r="Q255" s="77" t="s">
        <v>4</v>
      </c>
      <c r="R255" s="78" t="s">
        <v>0</v>
      </c>
      <c r="S255" s="80" t="s">
        <v>1</v>
      </c>
      <c r="T255" s="80"/>
    </row>
    <row r="256" spans="1:20" ht="19" x14ac:dyDescent="0.25">
      <c r="A256" s="19" t="s">
        <v>8</v>
      </c>
      <c r="B256" s="20" t="s">
        <v>9</v>
      </c>
      <c r="C256" s="20" t="s">
        <v>10</v>
      </c>
      <c r="D256" s="19" t="s">
        <v>8</v>
      </c>
      <c r="E256" s="20" t="s">
        <v>9</v>
      </c>
      <c r="F256" s="30" t="s">
        <v>10</v>
      </c>
      <c r="G256" s="83"/>
      <c r="H256" s="81"/>
      <c r="I256" s="84"/>
      <c r="Q256" s="77"/>
      <c r="R256" s="79"/>
      <c r="S256" s="16" t="s">
        <v>2</v>
      </c>
      <c r="T256" s="17" t="s">
        <v>3</v>
      </c>
    </row>
    <row r="257" spans="1:20" ht="18" x14ac:dyDescent="0.2">
      <c r="A257" s="21">
        <v>114</v>
      </c>
      <c r="B257" s="21">
        <v>37</v>
      </c>
      <c r="C257" s="21">
        <v>151</v>
      </c>
      <c r="D257" s="21">
        <v>110</v>
      </c>
      <c r="E257" s="21">
        <v>36</v>
      </c>
      <c r="F257" s="21">
        <v>146</v>
      </c>
      <c r="G257" s="21">
        <v>96.7</v>
      </c>
      <c r="H257" s="21">
        <v>0</v>
      </c>
      <c r="I257" s="21">
        <v>146</v>
      </c>
      <c r="Q257" s="13">
        <v>1</v>
      </c>
      <c r="R257" s="31" t="s">
        <v>19</v>
      </c>
      <c r="S257" s="34">
        <v>60</v>
      </c>
      <c r="T257" s="37">
        <v>9.58</v>
      </c>
    </row>
    <row r="258" spans="1:20" ht="14.5" customHeight="1" x14ac:dyDescent="0.2">
      <c r="G258" s="29"/>
      <c r="Q258" s="13">
        <f>Q257+1</f>
        <v>2</v>
      </c>
      <c r="R258" s="31" t="s">
        <v>20</v>
      </c>
      <c r="S258" s="34">
        <v>87</v>
      </c>
      <c r="T258" s="37">
        <v>13.9</v>
      </c>
    </row>
    <row r="259" spans="1:20" ht="17" x14ac:dyDescent="0.2">
      <c r="Q259" s="13">
        <f t="shared" ref="Q259:Q269" si="6">Q258+1</f>
        <v>3</v>
      </c>
      <c r="R259" s="31" t="s">
        <v>21</v>
      </c>
      <c r="S259" s="34">
        <v>45</v>
      </c>
      <c r="T259" s="37">
        <v>7.19</v>
      </c>
    </row>
    <row r="260" spans="1:20" ht="17" x14ac:dyDescent="0.2">
      <c r="Q260" s="13">
        <f t="shared" si="6"/>
        <v>4</v>
      </c>
      <c r="R260" s="32" t="s">
        <v>22</v>
      </c>
      <c r="S260" s="35">
        <v>375</v>
      </c>
      <c r="T260" s="38">
        <v>59.9</v>
      </c>
    </row>
    <row r="261" spans="1:20" ht="17" x14ac:dyDescent="0.2">
      <c r="Q261" s="13">
        <f t="shared" si="6"/>
        <v>5</v>
      </c>
      <c r="R261" s="31" t="s">
        <v>23</v>
      </c>
      <c r="S261" s="34">
        <v>10</v>
      </c>
      <c r="T261" s="37">
        <v>1.6</v>
      </c>
    </row>
    <row r="262" spans="1:20" ht="17" x14ac:dyDescent="0.2">
      <c r="Q262" s="13">
        <f t="shared" si="6"/>
        <v>6</v>
      </c>
      <c r="R262" s="31" t="s">
        <v>24</v>
      </c>
      <c r="S262" s="34">
        <v>5</v>
      </c>
      <c r="T262" s="37">
        <v>0.8</v>
      </c>
    </row>
    <row r="263" spans="1:20" ht="17" x14ac:dyDescent="0.2">
      <c r="Q263" s="13">
        <f t="shared" si="6"/>
        <v>7</v>
      </c>
      <c r="R263" s="31" t="s">
        <v>25</v>
      </c>
      <c r="S263" s="34">
        <v>8</v>
      </c>
      <c r="T263" s="37">
        <v>1.28</v>
      </c>
    </row>
    <row r="264" spans="1:20" ht="17" x14ac:dyDescent="0.2">
      <c r="Q264" s="13">
        <f t="shared" si="6"/>
        <v>8</v>
      </c>
      <c r="R264" s="31" t="s">
        <v>26</v>
      </c>
      <c r="S264" s="34">
        <v>5</v>
      </c>
      <c r="T264" s="37">
        <v>0.8</v>
      </c>
    </row>
    <row r="265" spans="1:20" ht="17" x14ac:dyDescent="0.2">
      <c r="Q265" s="13">
        <f t="shared" si="6"/>
        <v>9</v>
      </c>
      <c r="R265" s="31" t="s">
        <v>27</v>
      </c>
      <c r="S265" s="34">
        <v>5</v>
      </c>
      <c r="T265" s="37">
        <v>0.8</v>
      </c>
    </row>
    <row r="266" spans="1:20" ht="17" x14ac:dyDescent="0.2">
      <c r="Q266" s="13">
        <f t="shared" si="6"/>
        <v>10</v>
      </c>
      <c r="R266" s="31" t="s">
        <v>28</v>
      </c>
      <c r="S266" s="34">
        <v>1</v>
      </c>
      <c r="T266" s="37">
        <v>0.16</v>
      </c>
    </row>
    <row r="267" spans="1:20" ht="17" x14ac:dyDescent="0.2">
      <c r="Q267" s="13">
        <f t="shared" si="6"/>
        <v>11</v>
      </c>
      <c r="R267" s="31" t="s">
        <v>29</v>
      </c>
      <c r="S267" s="34">
        <v>2</v>
      </c>
      <c r="T267" s="37">
        <v>0.32</v>
      </c>
    </row>
    <row r="268" spans="1:20" ht="17" x14ac:dyDescent="0.2">
      <c r="Q268" s="13">
        <f t="shared" si="6"/>
        <v>12</v>
      </c>
      <c r="R268" s="31" t="s">
        <v>30</v>
      </c>
      <c r="S268" s="34">
        <v>21</v>
      </c>
      <c r="T268" s="37">
        <v>3.35</v>
      </c>
    </row>
    <row r="269" spans="1:20" ht="18" thickBot="1" x14ac:dyDescent="0.25">
      <c r="Q269" s="13">
        <f t="shared" si="6"/>
        <v>13</v>
      </c>
      <c r="R269" s="33" t="s">
        <v>31</v>
      </c>
      <c r="S269" s="36">
        <v>2</v>
      </c>
      <c r="T269" s="37">
        <v>0.32</v>
      </c>
    </row>
    <row r="270" spans="1:20" ht="16" thickTop="1" x14ac:dyDescent="0.2"/>
  </sheetData>
  <sortState xmlns:xlrd2="http://schemas.microsoft.com/office/spreadsheetml/2017/richdata2" ref="A5:T93">
    <sortCondition descending="1" ref="S5:S93"/>
  </sortState>
  <mergeCells count="56">
    <mergeCell ref="S158:T158"/>
    <mergeCell ref="R255:R256"/>
    <mergeCell ref="S255:T255"/>
    <mergeCell ref="A158:C158"/>
    <mergeCell ref="D158:F158"/>
    <mergeCell ref="G158:G159"/>
    <mergeCell ref="H158:H159"/>
    <mergeCell ref="I158:I159"/>
    <mergeCell ref="R207:R208"/>
    <mergeCell ref="S207:T207"/>
    <mergeCell ref="A207:C207"/>
    <mergeCell ref="D207:F207"/>
    <mergeCell ref="G207:G208"/>
    <mergeCell ref="H207:H208"/>
    <mergeCell ref="I207:I208"/>
    <mergeCell ref="Q207:Q208"/>
    <mergeCell ref="Q95:Q96"/>
    <mergeCell ref="R95:R96"/>
    <mergeCell ref="S95:T95"/>
    <mergeCell ref="A255:C255"/>
    <mergeCell ref="D255:F255"/>
    <mergeCell ref="G255:G256"/>
    <mergeCell ref="H255:H256"/>
    <mergeCell ref="I255:I256"/>
    <mergeCell ref="Q255:Q256"/>
    <mergeCell ref="A95:C95"/>
    <mergeCell ref="D95:F95"/>
    <mergeCell ref="G95:G96"/>
    <mergeCell ref="H95:H96"/>
    <mergeCell ref="I95:I96"/>
    <mergeCell ref="Q158:Q159"/>
    <mergeCell ref="R158:R159"/>
    <mergeCell ref="S59:T59"/>
    <mergeCell ref="Q59:Q60"/>
    <mergeCell ref="R59:R60"/>
    <mergeCell ref="S3:T3"/>
    <mergeCell ref="A3:C3"/>
    <mergeCell ref="D3:F3"/>
    <mergeCell ref="G3:G4"/>
    <mergeCell ref="H3:H4"/>
    <mergeCell ref="I3:I4"/>
    <mergeCell ref="Q3:Q4"/>
    <mergeCell ref="R3:R4"/>
    <mergeCell ref="A59:C59"/>
    <mergeCell ref="D59:F59"/>
    <mergeCell ref="G59:G60"/>
    <mergeCell ref="H59:H60"/>
    <mergeCell ref="I59:I60"/>
    <mergeCell ref="Q39:Q40"/>
    <mergeCell ref="R39:R40"/>
    <mergeCell ref="S39:T39"/>
    <mergeCell ref="A39:C39"/>
    <mergeCell ref="D39:F39"/>
    <mergeCell ref="G39:G40"/>
    <mergeCell ref="H39:H40"/>
    <mergeCell ref="I39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D522-D542-4171-8FE3-BE077495F42F}">
  <dimension ref="A1:M35"/>
  <sheetViews>
    <sheetView workbookViewId="0">
      <selection activeCell="O9" sqref="O9"/>
    </sheetView>
  </sheetViews>
  <sheetFormatPr baseColWidth="10" defaultColWidth="8.83203125" defaultRowHeight="15" x14ac:dyDescent="0.2"/>
  <cols>
    <col min="3" max="3" width="12.83203125" customWidth="1"/>
    <col min="6" max="6" width="10.6640625" customWidth="1"/>
    <col min="9" max="9" width="11.5" customWidth="1"/>
    <col min="11" max="11" width="21.6640625" customWidth="1"/>
    <col min="13" max="13" width="11.33203125" customWidth="1"/>
  </cols>
  <sheetData>
    <row r="1" spans="1:13" ht="19" x14ac:dyDescent="0.25">
      <c r="A1" s="81" t="s">
        <v>7</v>
      </c>
      <c r="B1" s="81"/>
      <c r="C1" s="81"/>
      <c r="D1" s="81" t="s">
        <v>11</v>
      </c>
      <c r="E1" s="81"/>
      <c r="F1" s="82"/>
      <c r="G1" s="83" t="s">
        <v>3</v>
      </c>
      <c r="H1" s="81" t="s">
        <v>12</v>
      </c>
      <c r="I1" s="84" t="s">
        <v>13</v>
      </c>
      <c r="J1" s="77" t="s">
        <v>4</v>
      </c>
      <c r="K1" s="78" t="s">
        <v>0</v>
      </c>
      <c r="L1" s="80" t="s">
        <v>1</v>
      </c>
      <c r="M1" s="80"/>
    </row>
    <row r="2" spans="1:13" ht="19" x14ac:dyDescent="0.25">
      <c r="A2" s="19" t="s">
        <v>8</v>
      </c>
      <c r="B2" s="20" t="s">
        <v>9</v>
      </c>
      <c r="C2" s="20" t="s">
        <v>10</v>
      </c>
      <c r="D2" s="19" t="s">
        <v>8</v>
      </c>
      <c r="E2" s="20" t="s">
        <v>9</v>
      </c>
      <c r="F2" s="30" t="s">
        <v>10</v>
      </c>
      <c r="G2" s="83"/>
      <c r="H2" s="81"/>
      <c r="I2" s="84"/>
      <c r="J2" s="77"/>
      <c r="K2" s="79"/>
      <c r="L2" s="16" t="s">
        <v>2</v>
      </c>
      <c r="M2" s="16" t="s">
        <v>3</v>
      </c>
    </row>
    <row r="3" spans="1:13" ht="18" x14ac:dyDescent="0.2">
      <c r="A3" s="24">
        <v>147</v>
      </c>
      <c r="B3" s="24">
        <v>114</v>
      </c>
      <c r="C3" s="66">
        <v>24082</v>
      </c>
      <c r="D3" s="25">
        <v>145</v>
      </c>
      <c r="E3" s="24">
        <v>110</v>
      </c>
      <c r="F3" s="66">
        <v>23894</v>
      </c>
      <c r="G3" s="21">
        <v>99.22</v>
      </c>
      <c r="H3" s="23">
        <v>0</v>
      </c>
      <c r="I3" s="66">
        <v>23894</v>
      </c>
      <c r="J3" s="13">
        <v>1</v>
      </c>
      <c r="K3" s="68" t="s">
        <v>208</v>
      </c>
      <c r="L3" s="69">
        <v>18956</v>
      </c>
      <c r="M3" s="64">
        <f>L3*100/I3</f>
        <v>79.333723947434507</v>
      </c>
    </row>
    <row r="4" spans="1:13" ht="18" x14ac:dyDescent="0.2">
      <c r="B4" s="12"/>
      <c r="C4" s="12"/>
      <c r="D4" s="12"/>
      <c r="E4" s="12"/>
      <c r="F4" s="12"/>
      <c r="G4" s="12"/>
      <c r="H4" s="12"/>
      <c r="I4" s="66">
        <v>23894</v>
      </c>
      <c r="J4" s="13">
        <f>J3+1</f>
        <v>2</v>
      </c>
      <c r="K4" s="52" t="s">
        <v>209</v>
      </c>
      <c r="L4" s="52">
        <v>854</v>
      </c>
      <c r="M4" s="64">
        <f t="shared" ref="M4:M35" si="0">L4*100/I4</f>
        <v>3.5741190256968278</v>
      </c>
    </row>
    <row r="5" spans="1:13" ht="18" x14ac:dyDescent="0.2">
      <c r="B5" s="12"/>
      <c r="C5" s="12"/>
      <c r="D5" s="12"/>
      <c r="E5" s="12"/>
      <c r="F5" s="12"/>
      <c r="G5" s="12"/>
      <c r="H5" s="12"/>
      <c r="I5" s="66">
        <v>23894</v>
      </c>
      <c r="J5" s="13">
        <f t="shared" ref="J5:J35" si="1">J4+1</f>
        <v>3</v>
      </c>
      <c r="K5" s="52" t="s">
        <v>210</v>
      </c>
      <c r="L5" s="67">
        <v>1144</v>
      </c>
      <c r="M5" s="64">
        <f t="shared" si="0"/>
        <v>4.7878128400435251</v>
      </c>
    </row>
    <row r="6" spans="1:13" ht="18" x14ac:dyDescent="0.2">
      <c r="B6" s="12"/>
      <c r="C6" s="12"/>
      <c r="D6" s="12"/>
      <c r="E6" s="12"/>
      <c r="F6" s="12"/>
      <c r="G6" s="12"/>
      <c r="H6" s="12"/>
      <c r="I6" s="66">
        <v>23894</v>
      </c>
      <c r="J6" s="13">
        <f t="shared" si="1"/>
        <v>4</v>
      </c>
      <c r="K6" s="68" t="s">
        <v>211</v>
      </c>
      <c r="L6" s="69">
        <v>18959</v>
      </c>
      <c r="M6" s="64">
        <f t="shared" si="0"/>
        <v>79.34627940068637</v>
      </c>
    </row>
    <row r="7" spans="1:13" ht="18" x14ac:dyDescent="0.2">
      <c r="B7" s="12"/>
      <c r="C7" s="12"/>
      <c r="D7" s="12"/>
      <c r="E7" s="12"/>
      <c r="F7" s="12"/>
      <c r="G7" s="12"/>
      <c r="H7" s="12"/>
      <c r="I7" s="66">
        <v>23894</v>
      </c>
      <c r="J7" s="13">
        <f t="shared" si="1"/>
        <v>5</v>
      </c>
      <c r="K7" s="52" t="s">
        <v>212</v>
      </c>
      <c r="L7" s="67">
        <v>1105</v>
      </c>
      <c r="M7" s="64">
        <f t="shared" si="0"/>
        <v>4.6245919477693143</v>
      </c>
    </row>
    <row r="8" spans="1:13" ht="18" x14ac:dyDescent="0.2">
      <c r="B8" s="12"/>
      <c r="C8" s="12"/>
      <c r="D8" s="12"/>
      <c r="E8" s="12"/>
      <c r="F8" s="12"/>
      <c r="G8" s="12"/>
      <c r="H8" s="12"/>
      <c r="I8" s="66">
        <v>23894</v>
      </c>
      <c r="J8" s="13">
        <f t="shared" si="1"/>
        <v>6</v>
      </c>
      <c r="K8" s="52" t="s">
        <v>213</v>
      </c>
      <c r="L8" s="67">
        <v>1196</v>
      </c>
      <c r="M8" s="64">
        <f t="shared" si="0"/>
        <v>5.0054406964091402</v>
      </c>
    </row>
    <row r="9" spans="1:13" ht="18" x14ac:dyDescent="0.2">
      <c r="B9" s="12"/>
      <c r="C9" s="12"/>
      <c r="D9" s="12"/>
      <c r="E9" s="12"/>
      <c r="F9" s="12"/>
      <c r="G9" s="12"/>
      <c r="H9" s="12"/>
      <c r="I9" s="66">
        <v>23894</v>
      </c>
      <c r="J9" s="13">
        <f t="shared" si="1"/>
        <v>7</v>
      </c>
      <c r="K9" s="52" t="s">
        <v>214</v>
      </c>
      <c r="L9" s="52">
        <v>714</v>
      </c>
      <c r="M9" s="64">
        <f t="shared" si="0"/>
        <v>2.9881978739432493</v>
      </c>
    </row>
    <row r="10" spans="1:13" ht="18" x14ac:dyDescent="0.2">
      <c r="B10" s="12"/>
      <c r="C10" s="12"/>
      <c r="D10" s="12"/>
      <c r="E10" s="12"/>
      <c r="F10" s="12"/>
      <c r="G10" s="12"/>
      <c r="H10" s="12"/>
      <c r="I10" s="66">
        <v>23894</v>
      </c>
      <c r="J10" s="13">
        <f t="shared" si="1"/>
        <v>8</v>
      </c>
      <c r="K10" s="52" t="s">
        <v>215</v>
      </c>
      <c r="L10" s="52">
        <v>283</v>
      </c>
      <c r="M10" s="64">
        <f t="shared" si="0"/>
        <v>1.1843977567590189</v>
      </c>
    </row>
    <row r="11" spans="1:13" ht="18" x14ac:dyDescent="0.2">
      <c r="B11" s="12"/>
      <c r="C11" s="12"/>
      <c r="D11" s="12"/>
      <c r="E11" s="12"/>
      <c r="F11" s="12"/>
      <c r="G11" s="12"/>
      <c r="H11" s="12"/>
      <c r="I11" s="66">
        <v>23894</v>
      </c>
      <c r="J11" s="13">
        <f t="shared" si="1"/>
        <v>9</v>
      </c>
      <c r="K11" s="52" t="s">
        <v>216</v>
      </c>
      <c r="L11" s="67">
        <v>1103</v>
      </c>
      <c r="M11" s="64">
        <f t="shared" si="0"/>
        <v>4.6162216456014065</v>
      </c>
    </row>
    <row r="12" spans="1:13" ht="18" x14ac:dyDescent="0.2">
      <c r="B12" s="12"/>
      <c r="C12" s="12"/>
      <c r="D12" s="12"/>
      <c r="E12" s="12"/>
      <c r="F12" s="12"/>
      <c r="G12" s="12"/>
      <c r="H12" s="12"/>
      <c r="I12" s="66">
        <v>23894</v>
      </c>
      <c r="J12" s="13">
        <f t="shared" si="1"/>
        <v>10</v>
      </c>
      <c r="K12" s="68" t="s">
        <v>217</v>
      </c>
      <c r="L12" s="69">
        <v>17690</v>
      </c>
      <c r="M12" s="64">
        <f t="shared" si="0"/>
        <v>74.035322675148578</v>
      </c>
    </row>
    <row r="13" spans="1:13" ht="18" x14ac:dyDescent="0.2">
      <c r="B13" s="12"/>
      <c r="C13" s="12"/>
      <c r="D13" s="12"/>
      <c r="E13" s="12"/>
      <c r="F13" s="12"/>
      <c r="G13" s="12"/>
      <c r="H13" s="12"/>
      <c r="I13" s="66">
        <v>23894</v>
      </c>
      <c r="J13" s="13">
        <f t="shared" si="1"/>
        <v>11</v>
      </c>
      <c r="K13" s="52" t="s">
        <v>218</v>
      </c>
      <c r="L13" s="52">
        <v>360</v>
      </c>
      <c r="M13" s="64">
        <f t="shared" si="0"/>
        <v>1.506654390223487</v>
      </c>
    </row>
    <row r="14" spans="1:13" ht="18" x14ac:dyDescent="0.2">
      <c r="B14" s="12"/>
      <c r="C14" s="12"/>
      <c r="D14" s="12"/>
      <c r="E14" s="12"/>
      <c r="F14" s="12"/>
      <c r="G14" s="12"/>
      <c r="H14" s="12"/>
      <c r="I14" s="66">
        <v>23894</v>
      </c>
      <c r="J14" s="13">
        <f t="shared" si="1"/>
        <v>12</v>
      </c>
      <c r="K14" s="52" t="s">
        <v>219</v>
      </c>
      <c r="L14" s="52">
        <v>672</v>
      </c>
      <c r="M14" s="64">
        <f t="shared" si="0"/>
        <v>2.8124215284171759</v>
      </c>
    </row>
    <row r="15" spans="1:13" ht="18" x14ac:dyDescent="0.2">
      <c r="B15" s="12"/>
      <c r="C15" s="12"/>
      <c r="D15" s="12"/>
      <c r="E15" s="12"/>
      <c r="F15" s="12"/>
      <c r="G15" s="12"/>
      <c r="H15" s="12"/>
      <c r="I15" s="66">
        <v>23894</v>
      </c>
      <c r="J15" s="13">
        <f t="shared" si="1"/>
        <v>13</v>
      </c>
      <c r="K15" s="52" t="s">
        <v>220</v>
      </c>
      <c r="L15" s="52">
        <v>354</v>
      </c>
      <c r="M15" s="64">
        <f t="shared" si="0"/>
        <v>1.4815434837197623</v>
      </c>
    </row>
    <row r="16" spans="1:13" ht="18" x14ac:dyDescent="0.2">
      <c r="B16" s="12"/>
      <c r="C16" s="12"/>
      <c r="D16" s="12"/>
      <c r="E16" s="12"/>
      <c r="F16" s="12"/>
      <c r="G16" s="12"/>
      <c r="H16" s="12"/>
      <c r="I16" s="66">
        <v>23894</v>
      </c>
      <c r="J16" s="13">
        <f t="shared" si="1"/>
        <v>14</v>
      </c>
      <c r="K16" s="52" t="s">
        <v>221</v>
      </c>
      <c r="L16" s="52">
        <v>337</v>
      </c>
      <c r="M16" s="64">
        <f t="shared" si="0"/>
        <v>1.410395915292542</v>
      </c>
    </row>
    <row r="17" spans="2:13" ht="18" x14ac:dyDescent="0.2">
      <c r="B17" s="12"/>
      <c r="C17" s="12"/>
      <c r="D17" s="12"/>
      <c r="E17" s="12"/>
      <c r="F17" s="12"/>
      <c r="G17" s="12"/>
      <c r="H17" s="12"/>
      <c r="I17" s="66">
        <v>23894</v>
      </c>
      <c r="J17" s="13">
        <f t="shared" si="1"/>
        <v>15</v>
      </c>
      <c r="K17" s="52" t="s">
        <v>222</v>
      </c>
      <c r="L17" s="52">
        <v>627</v>
      </c>
      <c r="M17" s="64">
        <f t="shared" si="0"/>
        <v>2.6240897296392398</v>
      </c>
    </row>
    <row r="18" spans="2:13" ht="18" x14ac:dyDescent="0.2">
      <c r="B18" s="12"/>
      <c r="C18" s="12"/>
      <c r="D18" s="12"/>
      <c r="E18" s="12"/>
      <c r="F18" s="12"/>
      <c r="G18" s="12"/>
      <c r="H18" s="12"/>
      <c r="I18" s="66">
        <v>23894</v>
      </c>
      <c r="J18" s="13">
        <f t="shared" si="1"/>
        <v>16</v>
      </c>
      <c r="K18" s="68" t="s">
        <v>223</v>
      </c>
      <c r="L18" s="69">
        <v>17519</v>
      </c>
      <c r="M18" s="64">
        <f t="shared" si="0"/>
        <v>73.319661839792417</v>
      </c>
    </row>
    <row r="19" spans="2:13" ht="18" x14ac:dyDescent="0.2">
      <c r="B19" s="12"/>
      <c r="C19" s="12"/>
      <c r="D19" s="12"/>
      <c r="E19" s="12"/>
      <c r="F19" s="12"/>
      <c r="G19" s="12"/>
      <c r="H19" s="12"/>
      <c r="I19" s="66">
        <v>23894</v>
      </c>
      <c r="J19" s="13">
        <f t="shared" si="1"/>
        <v>17</v>
      </c>
      <c r="K19" s="52" t="s">
        <v>224</v>
      </c>
      <c r="L19" s="52">
        <v>215</v>
      </c>
      <c r="M19" s="64">
        <f t="shared" si="0"/>
        <v>0.89980748305013813</v>
      </c>
    </row>
    <row r="20" spans="2:13" ht="18" x14ac:dyDescent="0.2">
      <c r="B20" s="12"/>
      <c r="C20" s="12"/>
      <c r="D20" s="12"/>
      <c r="E20" s="12"/>
      <c r="F20" s="12"/>
      <c r="G20" s="12"/>
      <c r="H20" s="12"/>
      <c r="I20" s="66">
        <v>23894</v>
      </c>
      <c r="J20" s="13">
        <f t="shared" si="1"/>
        <v>18</v>
      </c>
      <c r="K20" s="52" t="s">
        <v>225</v>
      </c>
      <c r="L20" s="52">
        <v>342</v>
      </c>
      <c r="M20" s="64">
        <f t="shared" si="0"/>
        <v>1.4313216707123126</v>
      </c>
    </row>
    <row r="21" spans="2:13" ht="18" x14ac:dyDescent="0.2">
      <c r="B21" s="12"/>
      <c r="C21" s="12"/>
      <c r="D21" s="12"/>
      <c r="E21" s="12"/>
      <c r="F21" s="12"/>
      <c r="G21" s="12"/>
      <c r="H21" s="12"/>
      <c r="I21" s="66">
        <v>23894</v>
      </c>
      <c r="J21" s="13">
        <f t="shared" si="1"/>
        <v>19</v>
      </c>
      <c r="K21" s="52" t="s">
        <v>226</v>
      </c>
      <c r="L21" s="52">
        <v>297</v>
      </c>
      <c r="M21" s="64">
        <f t="shared" si="0"/>
        <v>1.2429898719343768</v>
      </c>
    </row>
    <row r="22" spans="2:13" ht="18" x14ac:dyDescent="0.2">
      <c r="B22" s="12"/>
      <c r="C22" s="12"/>
      <c r="D22" s="12"/>
      <c r="E22" s="12"/>
      <c r="F22" s="12"/>
      <c r="G22" s="12"/>
      <c r="H22" s="12"/>
      <c r="I22" s="66">
        <v>23894</v>
      </c>
      <c r="J22" s="13">
        <f t="shared" si="1"/>
        <v>20</v>
      </c>
      <c r="K22" s="52" t="s">
        <v>227</v>
      </c>
      <c r="L22" s="52">
        <v>443</v>
      </c>
      <c r="M22" s="64">
        <f t="shared" si="0"/>
        <v>1.8540219301916798</v>
      </c>
    </row>
    <row r="23" spans="2:13" ht="18" x14ac:dyDescent="0.2">
      <c r="B23" s="12"/>
      <c r="C23" s="12"/>
      <c r="D23" s="12"/>
      <c r="E23" s="12"/>
      <c r="F23" s="12"/>
      <c r="G23" s="12"/>
      <c r="H23" s="12"/>
      <c r="I23" s="66">
        <v>23894</v>
      </c>
      <c r="J23" s="13">
        <f t="shared" si="1"/>
        <v>21</v>
      </c>
      <c r="K23" s="52" t="s">
        <v>228</v>
      </c>
      <c r="L23" s="52">
        <v>463</v>
      </c>
      <c r="M23" s="64">
        <f t="shared" si="0"/>
        <v>1.9377249518707624</v>
      </c>
    </row>
    <row r="24" spans="2:13" ht="18" x14ac:dyDescent="0.2">
      <c r="B24" s="12"/>
      <c r="C24" s="12"/>
      <c r="D24" s="12"/>
      <c r="E24" s="12"/>
      <c r="F24" s="12"/>
      <c r="G24" s="12"/>
      <c r="H24" s="12"/>
      <c r="I24" s="66">
        <v>23894</v>
      </c>
      <c r="J24" s="13">
        <f t="shared" si="1"/>
        <v>22</v>
      </c>
      <c r="K24" s="52" t="s">
        <v>229</v>
      </c>
      <c r="L24" s="52">
        <v>219</v>
      </c>
      <c r="M24" s="64">
        <f t="shared" si="0"/>
        <v>0.91654808738595461</v>
      </c>
    </row>
    <row r="25" spans="2:13" ht="18" x14ac:dyDescent="0.2">
      <c r="B25" s="12"/>
      <c r="C25" s="12"/>
      <c r="D25" s="12"/>
      <c r="E25" s="12"/>
      <c r="F25" s="12"/>
      <c r="G25" s="12"/>
      <c r="H25" s="12"/>
      <c r="I25" s="66">
        <v>23894</v>
      </c>
      <c r="J25" s="13">
        <f t="shared" si="1"/>
        <v>23</v>
      </c>
      <c r="K25" s="52" t="s">
        <v>230</v>
      </c>
      <c r="L25" s="52">
        <v>805</v>
      </c>
      <c r="M25" s="64">
        <f t="shared" si="0"/>
        <v>3.3690466225830753</v>
      </c>
    </row>
    <row r="26" spans="2:13" ht="18" x14ac:dyDescent="0.2">
      <c r="B26" s="12"/>
      <c r="C26" s="12"/>
      <c r="D26" s="12"/>
      <c r="E26" s="12"/>
      <c r="F26" s="12"/>
      <c r="G26" s="12"/>
      <c r="H26" s="12"/>
      <c r="I26" s="66">
        <v>23894</v>
      </c>
      <c r="J26" s="13">
        <f t="shared" si="1"/>
        <v>24</v>
      </c>
      <c r="K26" s="52" t="s">
        <v>231</v>
      </c>
      <c r="L26" s="52">
        <v>405</v>
      </c>
      <c r="M26" s="64">
        <f t="shared" si="0"/>
        <v>1.6949861890014231</v>
      </c>
    </row>
    <row r="27" spans="2:13" ht="18" x14ac:dyDescent="0.2">
      <c r="B27" s="12"/>
      <c r="C27" s="12"/>
      <c r="D27" s="12"/>
      <c r="E27" s="12"/>
      <c r="F27" s="12"/>
      <c r="G27" s="12"/>
      <c r="H27" s="12"/>
      <c r="I27" s="66">
        <v>23894</v>
      </c>
      <c r="J27" s="13">
        <f t="shared" si="1"/>
        <v>25</v>
      </c>
      <c r="K27" s="52" t="s">
        <v>232</v>
      </c>
      <c r="L27" s="52">
        <v>931</v>
      </c>
      <c r="M27" s="64">
        <f t="shared" si="0"/>
        <v>3.8963756591612957</v>
      </c>
    </row>
    <row r="28" spans="2:13" ht="18" x14ac:dyDescent="0.2">
      <c r="B28" s="12"/>
      <c r="C28" s="12"/>
      <c r="D28" s="12"/>
      <c r="E28" s="12"/>
      <c r="F28" s="12"/>
      <c r="G28" s="12"/>
      <c r="H28" s="12"/>
      <c r="I28" s="66">
        <v>23894</v>
      </c>
      <c r="J28" s="13">
        <f t="shared" si="1"/>
        <v>26</v>
      </c>
      <c r="K28" s="52" t="s">
        <v>233</v>
      </c>
      <c r="L28" s="52">
        <v>321</v>
      </c>
      <c r="M28" s="64">
        <f t="shared" si="0"/>
        <v>1.3434334979492759</v>
      </c>
    </row>
    <row r="29" spans="2:13" ht="18" x14ac:dyDescent="0.2">
      <c r="B29" s="12"/>
      <c r="C29" s="12"/>
      <c r="D29" s="12"/>
      <c r="E29" s="12"/>
      <c r="F29" s="12"/>
      <c r="G29" s="12"/>
      <c r="H29" s="12"/>
      <c r="I29" s="66">
        <v>23894</v>
      </c>
      <c r="J29" s="13">
        <f t="shared" si="1"/>
        <v>27</v>
      </c>
      <c r="K29" s="52" t="s">
        <v>234</v>
      </c>
      <c r="L29" s="52">
        <v>324</v>
      </c>
      <c r="M29" s="64">
        <f t="shared" si="0"/>
        <v>1.3559889512011383</v>
      </c>
    </row>
    <row r="30" spans="2:13" ht="18" x14ac:dyDescent="0.2">
      <c r="B30" s="12"/>
      <c r="C30" s="12"/>
      <c r="D30" s="12"/>
      <c r="E30" s="12"/>
      <c r="F30" s="12"/>
      <c r="G30" s="12"/>
      <c r="H30" s="12"/>
      <c r="I30" s="66">
        <v>23894</v>
      </c>
      <c r="J30" s="13">
        <f t="shared" si="1"/>
        <v>28</v>
      </c>
      <c r="K30" s="52" t="s">
        <v>235</v>
      </c>
      <c r="L30" s="52">
        <v>254</v>
      </c>
      <c r="M30" s="64">
        <f t="shared" si="0"/>
        <v>1.0630283753243492</v>
      </c>
    </row>
    <row r="31" spans="2:13" ht="18" x14ac:dyDescent="0.2">
      <c r="B31" s="12"/>
      <c r="C31" s="12"/>
      <c r="D31" s="12"/>
      <c r="E31" s="12"/>
      <c r="F31" s="12"/>
      <c r="G31" s="12"/>
      <c r="H31" s="12"/>
      <c r="I31" s="66">
        <v>23894</v>
      </c>
      <c r="J31" s="13">
        <f t="shared" si="1"/>
        <v>29</v>
      </c>
      <c r="K31" s="52" t="s">
        <v>236</v>
      </c>
      <c r="L31" s="52">
        <v>354</v>
      </c>
      <c r="M31" s="64">
        <f t="shared" si="0"/>
        <v>1.4815434837197623</v>
      </c>
    </row>
    <row r="32" spans="2:13" ht="18" x14ac:dyDescent="0.2">
      <c r="B32" s="12"/>
      <c r="C32" s="12"/>
      <c r="D32" s="12"/>
      <c r="E32" s="12"/>
      <c r="F32" s="12"/>
      <c r="G32" s="12"/>
      <c r="H32" s="12"/>
      <c r="I32" s="66">
        <v>23894</v>
      </c>
      <c r="J32" s="13">
        <f t="shared" si="1"/>
        <v>30</v>
      </c>
      <c r="K32" s="52" t="s">
        <v>237</v>
      </c>
      <c r="L32" s="52">
        <v>252</v>
      </c>
      <c r="M32" s="64">
        <f t="shared" si="0"/>
        <v>1.054658073156441</v>
      </c>
    </row>
    <row r="33" spans="2:13" ht="18" x14ac:dyDescent="0.2">
      <c r="B33" s="12"/>
      <c r="C33" s="12"/>
      <c r="D33" s="12"/>
      <c r="E33" s="12"/>
      <c r="F33" s="12"/>
      <c r="G33" s="12"/>
      <c r="H33" s="12"/>
      <c r="I33" s="66">
        <v>23894</v>
      </c>
      <c r="J33" s="13">
        <f t="shared" si="1"/>
        <v>31</v>
      </c>
      <c r="K33" s="52" t="s">
        <v>238</v>
      </c>
      <c r="L33" s="52">
        <v>298</v>
      </c>
      <c r="M33" s="64">
        <f t="shared" si="0"/>
        <v>1.2471750230183309</v>
      </c>
    </row>
    <row r="34" spans="2:13" ht="18" x14ac:dyDescent="0.2">
      <c r="B34" s="12"/>
      <c r="C34" s="12"/>
      <c r="D34" s="12"/>
      <c r="E34" s="12"/>
      <c r="F34" s="12"/>
      <c r="G34" s="12"/>
      <c r="H34" s="12"/>
      <c r="I34" s="66">
        <v>23894</v>
      </c>
      <c r="J34" s="13">
        <f t="shared" si="1"/>
        <v>32</v>
      </c>
      <c r="K34" s="52" t="s">
        <v>239</v>
      </c>
      <c r="L34" s="52">
        <v>337</v>
      </c>
      <c r="M34" s="64">
        <f t="shared" si="0"/>
        <v>1.410395915292542</v>
      </c>
    </row>
    <row r="35" spans="2:13" ht="18" x14ac:dyDescent="0.2">
      <c r="B35" s="12"/>
      <c r="C35" s="12"/>
      <c r="D35" s="12"/>
      <c r="E35" s="12"/>
      <c r="F35" s="12"/>
      <c r="G35" s="12"/>
      <c r="H35" s="12"/>
      <c r="I35" s="66">
        <v>23894</v>
      </c>
      <c r="J35" s="13">
        <f t="shared" si="1"/>
        <v>33</v>
      </c>
      <c r="K35" s="52" t="s">
        <v>240</v>
      </c>
      <c r="L35" s="52">
        <v>419</v>
      </c>
      <c r="M35" s="64">
        <f t="shared" si="0"/>
        <v>1.7535783041767807</v>
      </c>
    </row>
  </sheetData>
  <mergeCells count="8">
    <mergeCell ref="K1:K2"/>
    <mergeCell ref="L1:M1"/>
    <mergeCell ref="A1:C1"/>
    <mergeCell ref="D1:F1"/>
    <mergeCell ref="G1:G2"/>
    <mergeCell ref="H1:H2"/>
    <mergeCell ref="I1:I2"/>
    <mergeCell ref="J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Jules Rutarihire</cp:lastModifiedBy>
  <dcterms:created xsi:type="dcterms:W3CDTF">2024-07-16T12:41:14Z</dcterms:created>
  <dcterms:modified xsi:type="dcterms:W3CDTF">2024-07-18T10:44:56Z</dcterms:modified>
</cp:coreProperties>
</file>